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ni\Desktop\変更\"/>
    </mc:Choice>
  </mc:AlternateContent>
  <xr:revisionPtr revIDLastSave="0" documentId="8_{6E30182E-C866-4A41-8335-E3B2EFDAC085}" xr6:coauthVersionLast="47" xr6:coauthVersionMax="47" xr10:uidLastSave="{00000000-0000-0000-0000-000000000000}"/>
  <bookViews>
    <workbookView xWindow="1100" yWindow="880" windowWidth="14400" windowHeight="9540" xr2:uid="{2071E863-8554-4C7B-87EB-41F986D5C8FD}"/>
  </bookViews>
  <sheets>
    <sheet name="ダブルスエントリーシート" sheetId="1" r:id="rId1"/>
    <sheet name="テーブル1" sheetId="2" r:id="rId2"/>
  </sheets>
  <definedNames>
    <definedName name="ExternalData_1" localSheetId="1" hidden="1">テーブル1!$A$1:$A$3</definedName>
    <definedName name="_xlnm.Print_Area" localSheetId="0">ダブルスエントリーシート!$A$1:$M$87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E25" i="1"/>
  <c r="M37" i="1"/>
  <c r="J12" i="1" l="1"/>
  <c r="D87" i="1"/>
  <c r="D85" i="1"/>
  <c r="D83" i="1"/>
  <c r="D81" i="1"/>
  <c r="D79" i="1"/>
  <c r="G23" i="1"/>
  <c r="D77" i="1" l="1"/>
  <c r="D75" i="1"/>
  <c r="D73" i="1"/>
  <c r="G24" i="1"/>
  <c r="G22" i="1"/>
  <c r="G21" i="1"/>
  <c r="G20" i="1"/>
  <c r="G19" i="1"/>
  <c r="G18" i="1"/>
  <c r="G17" i="1"/>
  <c r="G16" i="1"/>
  <c r="G15" i="1"/>
  <c r="G14" i="1"/>
  <c r="G1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H41" i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D41" i="1"/>
  <c r="H40" i="1"/>
  <c r="H39" i="1"/>
  <c r="D39" i="1"/>
  <c r="H38" i="1"/>
  <c r="K12" i="1" l="1"/>
  <c r="G12" i="1"/>
  <c r="G2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8CC3DB6-6A3C-41F9-8A7E-9C1299C908F7}" keepAlive="1" name="クエリ - テーブル1" description="ブック内の 'テーブル1' クエリへの接続です。" type="5" refreshedVersion="8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<sst xmlns="http://schemas.openxmlformats.org/spreadsheetml/2006/main" count="72" uniqueCount="67">
  <si>
    <t>黄色のセルに必要事項を記載してください。</t>
    <rPh sb="0" eb="2">
      <t>キイロ</t>
    </rPh>
    <rPh sb="6" eb="8">
      <t>ヒツヨウ</t>
    </rPh>
    <rPh sb="8" eb="10">
      <t>ジコウ</t>
    </rPh>
    <rPh sb="11" eb="13">
      <t>キサイ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</si>
  <si>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</si>
  <si>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</si>
  <si>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〒</t>
    <phoneticPr fontId="2"/>
  </si>
  <si>
    <t>☎</t>
    <phoneticPr fontId="2"/>
  </si>
  <si>
    <t>【申込サマリー】</t>
    <rPh sb="1" eb="3">
      <t>モウシコミ</t>
    </rPh>
    <phoneticPr fontId="2"/>
  </si>
  <si>
    <t>種目</t>
    <rPh sb="0" eb="2">
      <t>シュモク</t>
    </rPh>
    <phoneticPr fontId="2"/>
  </si>
  <si>
    <t>合計</t>
    <rPh sb="0" eb="2">
      <t>ゴウケイ</t>
    </rPh>
    <phoneticPr fontId="2"/>
  </si>
  <si>
    <t>振込者名</t>
    <rPh sb="0" eb="2">
      <t>フリコミ</t>
    </rPh>
    <rPh sb="2" eb="3">
      <t>シャ</t>
    </rPh>
    <rPh sb="3" eb="4">
      <t>メイ</t>
    </rPh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</si>
  <si>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</si>
  <si>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</si>
  <si>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No.</t>
    <phoneticPr fontId="2"/>
  </si>
  <si>
    <t>所属番号</t>
    <rPh sb="0" eb="2">
      <t>ショゾク</t>
    </rPh>
    <rPh sb="2" eb="4">
      <t>バンゴウ</t>
    </rPh>
    <phoneticPr fontId="2"/>
  </si>
  <si>
    <t>姓</t>
    <rPh sb="0" eb="1">
      <t>セイ</t>
    </rPh>
    <phoneticPr fontId="6"/>
  </si>
  <si>
    <t>名</t>
    <rPh sb="0" eb="1">
      <t>メイ</t>
    </rPh>
    <phoneticPr fontId="2"/>
  </si>
  <si>
    <t>フリガナ</t>
  </si>
  <si>
    <t>記入例</t>
    <rPh sb="0" eb="2">
      <t>キニュウ</t>
    </rPh>
    <rPh sb="2" eb="3">
      <t>レイ</t>
    </rPh>
    <phoneticPr fontId="2"/>
  </si>
  <si>
    <t>ヤマダタロウ</t>
    <phoneticPr fontId="2"/>
  </si>
  <si>
    <t>フリー</t>
    <phoneticPr fontId="2"/>
  </si>
  <si>
    <t>花子</t>
    <rPh sb="0" eb="2">
      <t>ハナコ</t>
    </rPh>
    <phoneticPr fontId="2"/>
  </si>
  <si>
    <t>列1</t>
  </si>
  <si>
    <t>中学生</t>
    <rPh sb="0" eb="2">
      <t>チュウガク</t>
    </rPh>
    <rPh sb="2" eb="3">
      <t>セイ</t>
    </rPh>
    <phoneticPr fontId="2"/>
  </si>
  <si>
    <t>小学生</t>
    <rPh sb="0" eb="2">
      <t>ショウガク</t>
    </rPh>
    <rPh sb="2" eb="3">
      <t>セイ</t>
    </rPh>
    <phoneticPr fontId="2"/>
  </si>
  <si>
    <t>2024年　月　日</t>
    <rPh sb="4" eb="5">
      <t>ネン</t>
    </rPh>
    <rPh sb="6" eb="7">
      <t>ツキ</t>
    </rPh>
    <rPh sb="8" eb="9">
      <t>ニチ</t>
    </rPh>
    <phoneticPr fontId="2"/>
  </si>
  <si>
    <t>「フリー」は西宮市在住在勤の必要があります。</t>
    <rPh sb="6" eb="9">
      <t>ニシノミヤシ</t>
    </rPh>
    <rPh sb="9" eb="13">
      <t>ザイジュウザイキン</t>
    </rPh>
    <rPh sb="14" eb="16">
      <t>ヒツヨウ</t>
    </rPh>
    <phoneticPr fontId="2"/>
  </si>
  <si>
    <t>人数</t>
    <rPh sb="0" eb="2">
      <t>ニンズウ</t>
    </rPh>
    <phoneticPr fontId="2"/>
  </si>
  <si>
    <r>
      <t>単価</t>
    </r>
    <r>
      <rPr>
        <b/>
        <sz val="9"/>
        <color rgb="FFFF0000"/>
        <rFont val="ＭＳ Ｐゴシック"/>
        <family val="3"/>
        <charset val="128"/>
      </rPr>
      <t>(入力不要)</t>
    </r>
    <rPh sb="0" eb="2">
      <t>タンカ</t>
    </rPh>
    <rPh sb="3" eb="5">
      <t>ニュウリョク</t>
    </rPh>
    <rPh sb="5" eb="7">
      <t>フヨウ</t>
    </rPh>
    <phoneticPr fontId="2"/>
  </si>
  <si>
    <r>
      <t>小計</t>
    </r>
    <r>
      <rPr>
        <b/>
        <sz val="9"/>
        <color rgb="FFFF0000"/>
        <rFont val="ＭＳ Ｐゴシック"/>
        <family val="3"/>
        <charset val="128"/>
      </rPr>
      <t>(入力不要)</t>
    </r>
    <rPh sb="0" eb="1">
      <t>ショウ</t>
    </rPh>
    <rPh sb="1" eb="2">
      <t>ケイ</t>
    </rPh>
    <phoneticPr fontId="2"/>
  </si>
  <si>
    <t>男子C級</t>
    <rPh sb="0" eb="2">
      <t>ダンシ</t>
    </rPh>
    <rPh sb="3" eb="4">
      <t>キュウ</t>
    </rPh>
    <phoneticPr fontId="2"/>
  </si>
  <si>
    <t>男子B級</t>
    <rPh sb="0" eb="2">
      <t>ダンシ</t>
    </rPh>
    <rPh sb="3" eb="4">
      <t>キュウ</t>
    </rPh>
    <phoneticPr fontId="2"/>
  </si>
  <si>
    <t>男子A級</t>
    <rPh sb="0" eb="2">
      <t>ダンシ</t>
    </rPh>
    <rPh sb="3" eb="4">
      <t>キュウ</t>
    </rPh>
    <phoneticPr fontId="2"/>
  </si>
  <si>
    <t>40歳男子</t>
    <rPh sb="2" eb="3">
      <t>トシ</t>
    </rPh>
    <rPh sb="3" eb="5">
      <t>ダンシ</t>
    </rPh>
    <phoneticPr fontId="2"/>
  </si>
  <si>
    <t>55歳男子</t>
    <rPh sb="2" eb="3">
      <t>サイ</t>
    </rPh>
    <rPh sb="3" eb="5">
      <t>ダンシ</t>
    </rPh>
    <phoneticPr fontId="2"/>
  </si>
  <si>
    <t>65歳男子</t>
    <rPh sb="2" eb="3">
      <t>サイ</t>
    </rPh>
    <rPh sb="3" eb="5">
      <t>ダンシ</t>
    </rPh>
    <phoneticPr fontId="2"/>
  </si>
  <si>
    <t>女子C級</t>
    <rPh sb="0" eb="2">
      <t>ジョシ</t>
    </rPh>
    <rPh sb="3" eb="4">
      <t>キュウ</t>
    </rPh>
    <phoneticPr fontId="2"/>
  </si>
  <si>
    <t>女子B級</t>
    <rPh sb="0" eb="2">
      <t>ジョシ</t>
    </rPh>
    <rPh sb="3" eb="4">
      <t>キュウ</t>
    </rPh>
    <phoneticPr fontId="2"/>
  </si>
  <si>
    <t>女子A級</t>
    <rPh sb="0" eb="2">
      <t>ジョシ</t>
    </rPh>
    <rPh sb="3" eb="4">
      <t>キュウ</t>
    </rPh>
    <phoneticPr fontId="2"/>
  </si>
  <si>
    <t>女子40歳</t>
    <rPh sb="0" eb="2">
      <t>ジョシ</t>
    </rPh>
    <rPh sb="4" eb="5">
      <t>サイ</t>
    </rPh>
    <phoneticPr fontId="2"/>
  </si>
  <si>
    <t>ジュニア(小学生)</t>
    <rPh sb="5" eb="8">
      <t>ショウガクセイ</t>
    </rPh>
    <phoneticPr fontId="2"/>
  </si>
  <si>
    <t>団体登録</t>
    <rPh sb="0" eb="2">
      <t>ダンタイ</t>
    </rPh>
    <rPh sb="2" eb="4">
      <t>トウロク</t>
    </rPh>
    <phoneticPr fontId="2"/>
  </si>
  <si>
    <t>お振込み金額合計
（各種目合計額－減額）</t>
    <rPh sb="1" eb="3">
      <t>フリコ</t>
    </rPh>
    <rPh sb="4" eb="6">
      <t>キンガク</t>
    </rPh>
    <rPh sb="6" eb="8">
      <t>ゴウケイ</t>
    </rPh>
    <rPh sb="10" eb="11">
      <t>カク</t>
    </rPh>
    <rPh sb="11" eb="13">
      <t>シュモク</t>
    </rPh>
    <rPh sb="13" eb="15">
      <t>ゴウケイ</t>
    </rPh>
    <rPh sb="15" eb="16">
      <t>ガク</t>
    </rPh>
    <rPh sb="17" eb="19">
      <t>ゲンガク</t>
    </rPh>
    <phoneticPr fontId="2"/>
  </si>
  <si>
    <t>減額</t>
    <rPh sb="0" eb="2">
      <t>ゲンガク</t>
    </rPh>
    <phoneticPr fontId="2"/>
  </si>
  <si>
    <t xml:space="preserve"> (注) 左記金額を、エントリーと同時にお振込みください。　　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　　　　　　　　　     　　　　　　　　　　　・振込証明のコピーを、エントリーシートと共に必ずメールに添付の上、送信してください</t>
    <rPh sb="2" eb="3">
      <t>チュウ</t>
    </rPh>
    <rPh sb="5" eb="7">
      <t>サキ</t>
    </rPh>
    <rPh sb="7" eb="9">
      <t>キンガク</t>
    </rPh>
    <rPh sb="17" eb="19">
      <t>ドウジ</t>
    </rPh>
    <rPh sb="21" eb="23">
      <t>フリコ</t>
    </rPh>
    <rPh sb="170" eb="172">
      <t>フリコミ</t>
    </rPh>
    <rPh sb="172" eb="174">
      <t>ショウメイ</t>
    </rPh>
    <rPh sb="189" eb="190">
      <t>トモ</t>
    </rPh>
    <rPh sb="191" eb="192">
      <t>カナラ</t>
    </rPh>
    <rPh sb="197" eb="199">
      <t>テンプ</t>
    </rPh>
    <rPh sb="200" eb="201">
      <t>ウエ</t>
    </rPh>
    <rPh sb="202" eb="204">
      <t>ソウシン</t>
    </rPh>
    <phoneticPr fontId="2"/>
  </si>
  <si>
    <t>※種目は、プルダウンリストから選択して下さい。</t>
    <rPh sb="1" eb="3">
      <t>シュモク</t>
    </rPh>
    <rPh sb="15" eb="17">
      <t>センタク</t>
    </rPh>
    <rPh sb="19" eb="20">
      <t>クダ</t>
    </rPh>
    <phoneticPr fontId="2"/>
  </si>
  <si>
    <t>※中学生でエントリーされる方は「中学生以下」のセルにカーソルを合わせ、プルダウンで「中学生」を選択入力して下さい。</t>
    <rPh sb="1" eb="4">
      <t>チュウガクセイ</t>
    </rPh>
    <rPh sb="13" eb="14">
      <t>カタ</t>
    </rPh>
    <rPh sb="16" eb="19">
      <t>チュウガクセイ</t>
    </rPh>
    <rPh sb="19" eb="21">
      <t>イカ</t>
    </rPh>
    <rPh sb="31" eb="32">
      <t>ア</t>
    </rPh>
    <rPh sb="42" eb="45">
      <t>チュウガクセイ</t>
    </rPh>
    <rPh sb="47" eb="49">
      <t>センタク</t>
    </rPh>
    <phoneticPr fontId="2"/>
  </si>
  <si>
    <t>※ジュニアでエントリーされる小学生は「中学生以下」のセルにカーソルを合わせ、プルダウンで「小学生」を選択入力して下さい。</t>
    <rPh sb="14" eb="17">
      <t>ショウガクセイ</t>
    </rPh>
    <rPh sb="19" eb="22">
      <t>チュウガクセイ</t>
    </rPh>
    <rPh sb="22" eb="24">
      <t>イカ</t>
    </rPh>
    <rPh sb="34" eb="35">
      <t>ア</t>
    </rPh>
    <rPh sb="45" eb="48">
      <t>ショウガクセイ</t>
    </rPh>
    <rPh sb="50" eb="52">
      <t>センタク</t>
    </rPh>
    <phoneticPr fontId="2"/>
  </si>
  <si>
    <t>※ジュニアの小学生は学年を入力して下さい。</t>
    <rPh sb="6" eb="9">
      <t>ショウガクセイ</t>
    </rPh>
    <rPh sb="10" eb="12">
      <t>ガクネン</t>
    </rPh>
    <rPh sb="13" eb="15">
      <t>ニュウリョク</t>
    </rPh>
    <phoneticPr fontId="2"/>
  </si>
  <si>
    <t>※年齢別にエントリーされる方は、生まれた年を記載して下さい。</t>
    <rPh sb="1" eb="3">
      <t>ネンレイ</t>
    </rPh>
    <rPh sb="3" eb="4">
      <t>ベツ</t>
    </rPh>
    <rPh sb="13" eb="14">
      <t>カタ</t>
    </rPh>
    <rPh sb="16" eb="17">
      <t>ウ</t>
    </rPh>
    <rPh sb="20" eb="21">
      <t>トシ</t>
    </rPh>
    <rPh sb="21" eb="23">
      <t>ネンガッピ</t>
    </rPh>
    <rPh sb="22" eb="24">
      <t>キサイ</t>
    </rPh>
    <rPh sb="26" eb="27">
      <t>クダ</t>
    </rPh>
    <phoneticPr fontId="2"/>
  </si>
  <si>
    <t>※加盟団体に所属していない方は、西宮市内の自宅住所もしくは在勤住所を記載して下さい。</t>
    <rPh sb="1" eb="3">
      <t>カメイ</t>
    </rPh>
    <rPh sb="3" eb="5">
      <t>ダンタイ</t>
    </rPh>
    <rPh sb="6" eb="8">
      <t>ショゾク</t>
    </rPh>
    <rPh sb="13" eb="14">
      <t>カタ</t>
    </rPh>
    <rPh sb="16" eb="20">
      <t>ニシノミヤシナイ</t>
    </rPh>
    <rPh sb="21" eb="23">
      <t>ジタク</t>
    </rPh>
    <rPh sb="23" eb="25">
      <t>ジュウショ</t>
    </rPh>
    <rPh sb="29" eb="31">
      <t>ザイキン</t>
    </rPh>
    <rPh sb="31" eb="33">
      <t>ジュウショ</t>
    </rPh>
    <rPh sb="34" eb="36">
      <t>キサイ</t>
    </rPh>
    <rPh sb="38" eb="39">
      <t>クダ</t>
    </rPh>
    <phoneticPr fontId="2"/>
  </si>
  <si>
    <t>西宮市北口町１－１－１</t>
    <phoneticPr fontId="2"/>
  </si>
  <si>
    <t>女子50歳</t>
    <rPh sb="0" eb="2">
      <t>ジョシ</t>
    </rPh>
    <rPh sb="4" eb="5">
      <t>サイ</t>
    </rPh>
    <phoneticPr fontId="2"/>
  </si>
  <si>
    <t>ウインブルドン</t>
    <phoneticPr fontId="2"/>
  </si>
  <si>
    <t>田中</t>
    <rPh sb="0" eb="2">
      <t>タナカ</t>
    </rPh>
    <phoneticPr fontId="2"/>
  </si>
  <si>
    <t>タナカハナコ</t>
    <phoneticPr fontId="2"/>
  </si>
  <si>
    <t>→ 一旦大人料金が出てきますが合計欄で自動的に減額されます</t>
    <rPh sb="2" eb="4">
      <t>イッタン</t>
    </rPh>
    <rPh sb="4" eb="8">
      <t>オトナリョウキン</t>
    </rPh>
    <rPh sb="9" eb="10">
      <t>デ</t>
    </rPh>
    <rPh sb="15" eb="17">
      <t>ゴウケイ</t>
    </rPh>
    <rPh sb="17" eb="18">
      <t>ラン</t>
    </rPh>
    <rPh sb="19" eb="22">
      <t>ジドウテキ</t>
    </rPh>
    <rPh sb="23" eb="25">
      <t>ゲンガク</t>
    </rPh>
    <phoneticPr fontId="2"/>
  </si>
  <si>
    <t>プルダウン選択</t>
    <rPh sb="5" eb="7">
      <t>センタク</t>
    </rPh>
    <phoneticPr fontId="2"/>
  </si>
  <si>
    <t>下記の選手を市民ダブルス大会にエントリー致します。</t>
    <rPh sb="0" eb="2">
      <t>カキ</t>
    </rPh>
    <rPh sb="3" eb="5">
      <t>センシュ</t>
    </rPh>
    <rPh sb="6" eb="8">
      <t>シミン</t>
    </rPh>
    <rPh sb="12" eb="14">
      <t>タイカイ</t>
    </rPh>
    <rPh sb="20" eb="21">
      <t>イタ</t>
    </rPh>
    <phoneticPr fontId="2"/>
  </si>
  <si>
    <t>中学生以下入力</t>
    <rPh sb="0" eb="3">
      <t>チュウガクセイ</t>
    </rPh>
    <rPh sb="3" eb="5">
      <t>イカ</t>
    </rPh>
    <rPh sb="5" eb="7">
      <t>ニュウリョク</t>
    </rPh>
    <phoneticPr fontId="2"/>
  </si>
  <si>
    <t>組数入力</t>
    <rPh sb="0" eb="2">
      <t>クミスウ</t>
    </rPh>
    <rPh sb="2" eb="4">
      <t>ニュウリョク</t>
    </rPh>
    <phoneticPr fontId="2"/>
  </si>
  <si>
    <r>
      <rPr>
        <b/>
        <u/>
        <sz val="11"/>
        <rFont val="ＭＳ Ｐゴシック"/>
        <family val="3"/>
        <charset val="128"/>
      </rPr>
      <t>【</t>
    </r>
    <r>
      <rPr>
        <b/>
        <sz val="11"/>
        <rFont val="ＭＳ Ｐゴシック"/>
        <family val="3"/>
        <charset val="128"/>
      </rPr>
      <t xml:space="preserve">中学生以下の人数】 </t>
    </r>
    <r>
      <rPr>
        <b/>
        <sz val="11"/>
        <color rgb="FFFF0000"/>
        <rFont val="ＭＳ Ｐゴシック"/>
        <family val="3"/>
        <charset val="128"/>
      </rPr>
      <t>※</t>
    </r>
    <r>
      <rPr>
        <b/>
        <u/>
        <sz val="11"/>
        <color rgb="FFFF0000"/>
        <rFont val="ＭＳ Ｐゴシック"/>
        <family val="3"/>
        <charset val="128"/>
      </rPr>
      <t xml:space="preserve"> 減額は自動計算されます</t>
    </r>
    <rPh sb="1" eb="4">
      <t>チュウガクセイ</t>
    </rPh>
    <rPh sb="4" eb="6">
      <t>イカ</t>
    </rPh>
    <rPh sb="7" eb="8">
      <t>ニン</t>
    </rPh>
    <rPh sb="8" eb="9">
      <t>スウ</t>
    </rPh>
    <phoneticPr fontId="2"/>
  </si>
  <si>
    <t>住所　（フリーの方のみ → 西宮市在住在勤住所記入ください）</t>
    <rPh sb="0" eb="1">
      <t>ジュウ</t>
    </rPh>
    <rPh sb="1" eb="2">
      <t>ショ</t>
    </rPh>
    <rPh sb="8" eb="9">
      <t>カタ</t>
    </rPh>
    <rPh sb="14" eb="16">
      <t>ニシノミヤ</t>
    </rPh>
    <rPh sb="16" eb="17">
      <t>シ</t>
    </rPh>
    <rPh sb="17" eb="21">
      <t>ザイジュウザイキン</t>
    </rPh>
    <rPh sb="21" eb="23">
      <t>ジュウショ</t>
    </rPh>
    <rPh sb="23" eb="25">
      <t>キニュウ</t>
    </rPh>
    <phoneticPr fontId="2"/>
  </si>
  <si>
    <t>所属名</t>
    <rPh sb="0" eb="1">
      <t>トコロ</t>
    </rPh>
    <rPh sb="1" eb="2">
      <t>ゾク</t>
    </rPh>
    <rPh sb="2" eb="3">
      <t>メイ</t>
    </rPh>
    <phoneticPr fontId="2"/>
  </si>
  <si>
    <t>年齢チェック</t>
    <rPh sb="0" eb="2">
      <t>ネンレイ</t>
    </rPh>
    <phoneticPr fontId="2"/>
  </si>
  <si>
    <r>
      <t>年齢別の場合生年西暦</t>
    </r>
    <r>
      <rPr>
        <b/>
        <sz val="9"/>
        <color rgb="FFFF0000"/>
        <rFont val="ＭＳ Ｐゴシック"/>
        <family val="3"/>
        <charset val="128"/>
      </rPr>
      <t>(小学生は学年)</t>
    </r>
    <rPh sb="0" eb="3">
      <t>ネンレイベツ</t>
    </rPh>
    <rPh sb="4" eb="6">
      <t>バアイ</t>
    </rPh>
    <rPh sb="6" eb="8">
      <t>セイネン</t>
    </rPh>
    <rPh sb="8" eb="10">
      <t>セイレキ</t>
    </rPh>
    <rPh sb="11" eb="14">
      <t>ショウガクセイ</t>
    </rPh>
    <rPh sb="15" eb="17">
      <t>ガクネン</t>
    </rPh>
    <phoneticPr fontId="6"/>
  </si>
  <si>
    <r>
      <t>西宮市民ダブルス大会　　　　　　　</t>
    </r>
    <r>
      <rPr>
        <b/>
        <u/>
        <sz val="14"/>
        <color rgb="FFFF9933"/>
        <rFont val="ＭＳ Ｐゴシック"/>
        <family val="3"/>
        <charset val="128"/>
      </rPr>
      <t>（黄色の部分のみ入力ください）</t>
    </r>
    <rPh sb="0" eb="4">
      <t>ニシノミヤシミン</t>
    </rPh>
    <rPh sb="8" eb="10">
      <t>タイカイ</t>
    </rPh>
    <phoneticPr fontId="2"/>
  </si>
  <si>
    <t>西宮市加盟団体に所属していない方は「フリー」と記入してください。</t>
    <rPh sb="0" eb="3">
      <t>ニシノミヤシ</t>
    </rPh>
    <rPh sb="3" eb="5">
      <t>カメイ</t>
    </rPh>
    <rPh sb="5" eb="7">
      <t>ダンタイ</t>
    </rPh>
    <rPh sb="8" eb="10">
      <t>ショゾク</t>
    </rPh>
    <rPh sb="15" eb="16">
      <t>カタ</t>
    </rPh>
    <rPh sb="23" eb="25">
      <t>キニュウ</t>
    </rPh>
    <phoneticPr fontId="2"/>
  </si>
  <si>
    <t>※所属名は5行目の加盟団体に入力した団体名が自動引用されますので、ペアの方の所属が違う場合は修正して下さい。</t>
    <rPh sb="24" eb="26">
      <t>インヨウ</t>
    </rPh>
    <rPh sb="36" eb="37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</si>
</sst>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0_);[Red]\(0\)"/>
    <numFmt numFmtId="177" formatCode="&quot;上&quot;&quot;の&quot;&quot;行&quot;&quot;を&quot;&quot;引&quot;&quot;用&quot;"/>
    <numFmt numFmtId="178" formatCode=";;;"/>
    <numFmt numFmtId="179" formatCode="&quot;¥&quot;#,##0_);[Red]\(&quot;¥&quot;#,##0\)"/>
    <numFmt numFmtId="180" formatCode="&quot;加&quot;&quot;盟&quot;&quot;団&quot;&quot;体&quot;&quot;名&quot;&quot;が&quot;&quot;自&quot;&quot;動&quot;&quot;引&quot;&quot;用&quot;&quot;さ&quot;&quot;れ&quot;&quot;ま&quot;&quot;す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b/>
      <u/>
      <sz val="14"/>
      <color rgb="FFFF993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31" fontId="0" fillId="2" borderId="0" xfId="0" quotePrefix="1" applyNumberFormat="1" applyFill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1" fillId="2" borderId="3" xfId="0" applyFont="1" applyFill="1" applyBorder="1">
      <alignment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176" fontId="0" fillId="2" borderId="3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6" fontId="1" fillId="0" borderId="0" xfId="1" applyNumberFormat="1" applyFont="1" applyFill="1" applyBorder="1" applyAlignment="1">
      <alignment horizontal="right" vertical="center" shrinkToFit="1"/>
    </xf>
    <xf numFmtId="6" fontId="1" fillId="0" borderId="0" xfId="0" applyNumberFormat="1" applyFont="1" applyAlignment="1">
      <alignment horizontal="righ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178" fontId="10" fillId="0" borderId="1" xfId="0" applyNumberFormat="1" applyFont="1" applyBorder="1" applyAlignment="1">
      <alignment horizontal="center" vertical="center" shrinkToFit="1"/>
    </xf>
    <xf numFmtId="179" fontId="9" fillId="0" borderId="7" xfId="1" applyNumberFormat="1" applyFont="1" applyFill="1" applyBorder="1" applyAlignment="1">
      <alignment horizontal="right" vertical="center" shrinkToFit="1"/>
    </xf>
    <xf numFmtId="179" fontId="9" fillId="0" borderId="14" xfId="1" applyNumberFormat="1" applyFont="1" applyFill="1" applyBorder="1" applyAlignment="1">
      <alignment horizontal="right" vertical="center" shrinkToFit="1"/>
    </xf>
    <xf numFmtId="179" fontId="9" fillId="0" borderId="9" xfId="1" applyNumberFormat="1" applyFont="1" applyFill="1" applyBorder="1" applyAlignment="1">
      <alignment horizontal="right" vertical="center" shrinkToFit="1"/>
    </xf>
    <xf numFmtId="5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2" fillId="4" borderId="3" xfId="0" applyFont="1" applyFill="1" applyBorder="1">
      <alignment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>
      <alignment vertical="center"/>
    </xf>
    <xf numFmtId="0" fontId="12" fillId="4" borderId="4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 shrinkToFit="1"/>
    </xf>
    <xf numFmtId="5" fontId="7" fillId="5" borderId="1" xfId="0" applyNumberFormat="1" applyFont="1" applyFill="1" applyBorder="1" applyAlignment="1">
      <alignment horizontal="center" vertical="center" shrinkToFit="1"/>
    </xf>
    <xf numFmtId="179" fontId="11" fillId="5" borderId="1" xfId="0" applyNumberFormat="1" applyFont="1" applyFill="1" applyBorder="1" applyAlignment="1">
      <alignment horizontal="right" vertical="center" shrinkToFit="1"/>
    </xf>
    <xf numFmtId="176" fontId="9" fillId="5" borderId="9" xfId="0" applyNumberFormat="1" applyFont="1" applyFill="1" applyBorder="1" applyAlignment="1">
      <alignment horizontal="center" vertical="center"/>
    </xf>
    <xf numFmtId="5" fontId="9" fillId="5" borderId="9" xfId="0" applyNumberFormat="1" applyFont="1" applyFill="1" applyBorder="1" applyAlignment="1">
      <alignment horizontal="right" vertical="center"/>
    </xf>
    <xf numFmtId="180" fontId="1" fillId="2" borderId="3" xfId="0" applyNumberFormat="1" applyFont="1" applyFill="1" applyBorder="1">
      <alignment vertical="center"/>
    </xf>
    <xf numFmtId="180" fontId="0" fillId="2" borderId="4" xfId="0" applyNumberFormat="1" applyFill="1" applyBorder="1">
      <alignment vertical="center"/>
    </xf>
    <xf numFmtId="180" fontId="0" fillId="2" borderId="5" xfId="0" applyNumberFormat="1" applyFill="1" applyBorder="1">
      <alignment vertical="center"/>
    </xf>
    <xf numFmtId="180" fontId="0" fillId="2" borderId="3" xfId="0" applyNumberForma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179" fontId="20" fillId="0" borderId="14" xfId="1" applyNumberFormat="1" applyFont="1" applyFill="1" applyBorder="1" applyAlignment="1">
      <alignment horizontal="right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7" fillId="0" borderId="8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/>
        <i/>
        <color rgb="FF0000FF"/>
      </font>
    </dxf>
    <dxf>
      <font>
        <b/>
        <i val="0"/>
        <u/>
        <color rgb="FFFF0000"/>
      </font>
    </dxf>
    <dxf>
      <font>
        <b/>
        <i val="0"/>
        <u val="none"/>
        <color rgb="FFFF0000"/>
      </font>
    </dxf>
    <dxf>
      <numFmt numFmtId="181" formatCode="\5&quot;行&quot;&quot;目&quot;&quot;を&quot;&quot;引&quot;&quot;用&quot;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57F8002-B64B-4A6C-B7A4-CD07D4E6C805}" autoFormatId="20" applyNumberFormats="0" applyBorderFormats="0" applyFontFormats="0" applyPatternFormats="0" applyAlignmentFormats="0" applyWidthHeightFormats="0">
  <queryTableRefresh nextId="2">
    <queryTableFields count="1">
      <queryTableField id="1" name="列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98C860-2A63-41AB-BA03-FFC14873FDCF}" name="テーブル1_1" displayName="テーブル1_1" ref="A1:A3" tableType="queryTable" totalsRowShown="0" dataDxfId="5">
  <autoFilter ref="A1:A3" xr:uid="{4798C860-2A63-41AB-BA03-FFC14873FDCF}"/>
  <tableColumns count="1">
    <tableColumn id="1" xr3:uid="{0CBC65B7-9A30-43D1-949A-E0307AC83DFF}" uniqueName="1" name="列1" queryTableFieldId="1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CC7A8-E675-4C63-9111-1CAD927F9E2E}">
  <sheetPr>
    <pageSetUpPr fitToPage="1"/>
  </sheetPr>
  <dimension ref="A1:M87"/>
  <sheetViews>
    <sheetView tabSelected="1" view="pageBreakPreview" zoomScaleNormal="100" zoomScaleSheetLayoutView="100" workbookViewId="0">
      <selection activeCell="D5" sqref="D5"/>
    </sheetView>
  </sheetViews>
  <sheetFormatPr defaultColWidth="9" defaultRowHeight="13" x14ac:dyDescent="0.2"/>
  <cols>
    <col min="1" max="1" width="9.08984375" style="3" customWidth="1"/>
    <col min="2" max="2" width="5.08984375" style="3" customWidth="1"/>
    <col min="3" max="3" width="5.08984375" style="3" hidden="1" customWidth="1"/>
    <col min="4" max="4" width="18.6328125" style="3" customWidth="1"/>
    <col min="5" max="5" width="9.6328125" style="3" customWidth="1"/>
    <col min="6" max="7" width="13.08984375" style="3" customWidth="1"/>
    <col min="8" max="8" width="29.08984375" style="3" customWidth="1"/>
    <col min="9" max="9" width="13.90625" style="3" customWidth="1"/>
    <col min="10" max="10" width="29.36328125" style="3" customWidth="1"/>
    <col min="11" max="11" width="9.7265625" style="3" customWidth="1"/>
    <col min="12" max="12" width="50.08984375" style="3" customWidth="1"/>
    <col min="13" max="13" width="11.453125" style="57" customWidth="1"/>
    <col min="14" max="16384" width="9" style="3"/>
  </cols>
  <sheetData>
    <row r="1" spans="1:13" ht="23.25" customHeight="1" x14ac:dyDescent="0.2">
      <c r="A1" s="97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6" t="s">
        <v>0</v>
      </c>
    </row>
    <row r="2" spans="1:13" customFormat="1" ht="23.25" customHeight="1" x14ac:dyDescent="0.2">
      <c r="B2" s="1"/>
      <c r="C2" s="4"/>
      <c r="D2" s="1"/>
      <c r="E2" s="19" t="s">
        <v>56</v>
      </c>
      <c r="F2" s="3"/>
      <c r="G2" s="1"/>
      <c r="H2" s="1"/>
      <c r="I2" s="1"/>
      <c r="J2" s="1"/>
      <c r="K2" s="6" t="s">
        <v>65</v>
      </c>
      <c r="L2" s="1"/>
      <c r="M2" s="57"/>
    </row>
    <row r="3" spans="1:13" customFormat="1" ht="23.25" customHeight="1" x14ac:dyDescent="0.2">
      <c r="B3" s="1"/>
      <c r="C3" s="1"/>
      <c r="D3" s="1"/>
      <c r="E3" s="5" t="s">
        <v>23</v>
      </c>
      <c r="F3" s="49"/>
      <c r="G3" s="1"/>
      <c r="H3" s="1"/>
      <c r="I3" s="74"/>
      <c r="J3" s="74"/>
      <c r="K3" s="6" t="s">
        <v>24</v>
      </c>
      <c r="L3" s="1"/>
      <c r="M3" s="57"/>
    </row>
    <row r="4" spans="1:13" ht="15" customHeight="1" x14ac:dyDescent="0.2">
      <c r="B4" s="2"/>
      <c r="C4" s="2"/>
      <c r="D4" s="2"/>
      <c r="E4" s="2"/>
      <c r="F4" s="2"/>
      <c r="G4" s="2"/>
      <c r="H4" s="2"/>
      <c r="I4" s="2"/>
      <c r="J4" s="2"/>
      <c r="K4" s="20"/>
    </row>
    <row r="5" spans="1:13" ht="17.25" customHeight="1" x14ac:dyDescent="0.2">
      <c r="B5" s="2"/>
      <c r="C5" s="2"/>
      <c r="D5" s="2"/>
      <c r="E5" s="2"/>
      <c r="F5" s="2"/>
      <c r="G5" s="68" t="s">
        <v>1</v>
      </c>
      <c r="H5" s="94"/>
      <c r="I5" s="95"/>
      <c r="J5" s="96"/>
    </row>
    <row r="6" spans="1:13" ht="17.25" customHeight="1" x14ac:dyDescent="0.2">
      <c r="B6" s="2"/>
      <c r="C6" s="2"/>
      <c r="D6" s="2"/>
      <c r="E6" s="2"/>
      <c r="F6" s="2"/>
      <c r="G6" s="68" t="s">
        <v>2</v>
      </c>
      <c r="H6" s="94"/>
      <c r="I6" s="95"/>
      <c r="J6" s="96"/>
    </row>
    <row r="7" spans="1:13" ht="19.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ht="19.5" customHeight="1" x14ac:dyDescent="0.2">
      <c r="B8" s="9" t="s">
        <v>3</v>
      </c>
      <c r="C8" s="9"/>
      <c r="D8" s="72"/>
      <c r="E8" s="72"/>
      <c r="F8" s="72"/>
      <c r="G8" s="72"/>
      <c r="H8" s="72"/>
      <c r="I8" s="75" t="s">
        <v>4</v>
      </c>
      <c r="J8" s="75"/>
      <c r="K8" s="73"/>
      <c r="L8" s="73"/>
    </row>
    <row r="9" spans="1:13" ht="19.5" customHeight="1" x14ac:dyDescent="0.2">
      <c r="B9" s="7"/>
      <c r="C9" s="7"/>
      <c r="D9" s="9"/>
      <c r="E9" s="9"/>
      <c r="F9" s="9"/>
      <c r="G9" s="9"/>
      <c r="H9" s="9"/>
      <c r="I9" s="6"/>
      <c r="J9" s="6"/>
      <c r="K9" s="2"/>
      <c r="L9" s="2"/>
    </row>
    <row r="10" spans="1:13" ht="19.5" customHeight="1" x14ac:dyDescent="0.2">
      <c r="B10" s="7"/>
      <c r="C10" s="7"/>
      <c r="D10" s="10" t="s">
        <v>5</v>
      </c>
      <c r="E10" s="9"/>
      <c r="F10" s="9"/>
      <c r="G10" s="9"/>
      <c r="H10" s="9"/>
      <c r="I10" s="10" t="s">
        <v>59</v>
      </c>
      <c r="J10" s="6"/>
      <c r="K10" s="2"/>
      <c r="L10" s="2"/>
    </row>
    <row r="11" spans="1:13" ht="19.5" customHeight="1" x14ac:dyDescent="0.2">
      <c r="B11" s="7"/>
      <c r="C11" s="7"/>
      <c r="D11" s="26" t="s">
        <v>6</v>
      </c>
      <c r="E11" s="26" t="s">
        <v>58</v>
      </c>
      <c r="F11" s="26" t="s">
        <v>26</v>
      </c>
      <c r="G11" s="26" t="s">
        <v>27</v>
      </c>
      <c r="H11" s="9"/>
      <c r="I11" s="26" t="s">
        <v>6</v>
      </c>
      <c r="J11" s="36" t="s">
        <v>25</v>
      </c>
      <c r="K11" s="36" t="s">
        <v>41</v>
      </c>
      <c r="L11" s="2"/>
    </row>
    <row r="12" spans="1:13" ht="19.5" customHeight="1" x14ac:dyDescent="0.2">
      <c r="B12" s="7"/>
      <c r="C12" s="7"/>
      <c r="D12" s="26" t="s">
        <v>28</v>
      </c>
      <c r="E12" s="27"/>
      <c r="F12" s="28">
        <v>3500</v>
      </c>
      <c r="G12" s="29">
        <f>(E12*F12)</f>
        <v>0</v>
      </c>
      <c r="H12" s="22"/>
      <c r="I12" s="37" t="s">
        <v>7</v>
      </c>
      <c r="J12" s="62">
        <f>COUNTIF(I38:I87,"中学生")+COUNTIF(I38:I87,"小学生")</f>
        <v>0</v>
      </c>
      <c r="K12" s="63">
        <f>J12*500</f>
        <v>0</v>
      </c>
      <c r="L12" s="1"/>
    </row>
    <row r="13" spans="1:13" ht="19.5" customHeight="1" x14ac:dyDescent="0.2">
      <c r="B13" s="7"/>
      <c r="C13" s="7"/>
      <c r="D13" s="26" t="s">
        <v>29</v>
      </c>
      <c r="E13" s="27"/>
      <c r="F13" s="28">
        <v>3500</v>
      </c>
      <c r="G13" s="30">
        <f t="shared" ref="G13:G23" si="0">(E13*F13)</f>
        <v>0</v>
      </c>
      <c r="H13" s="24"/>
      <c r="I13" s="21"/>
      <c r="J13" s="22"/>
      <c r="K13" s="23"/>
      <c r="L13" s="1"/>
    </row>
    <row r="14" spans="1:13" ht="19.5" customHeight="1" x14ac:dyDescent="0.2">
      <c r="B14" s="7"/>
      <c r="C14" s="7"/>
      <c r="D14" s="26" t="s">
        <v>30</v>
      </c>
      <c r="E14" s="27"/>
      <c r="F14" s="28">
        <v>3500</v>
      </c>
      <c r="G14" s="30">
        <f t="shared" si="0"/>
        <v>0</v>
      </c>
      <c r="H14" s="24"/>
      <c r="I14" s="21"/>
      <c r="J14" s="22"/>
      <c r="K14" s="1"/>
      <c r="L14" s="2"/>
    </row>
    <row r="15" spans="1:13" ht="19.5" customHeight="1" x14ac:dyDescent="0.2">
      <c r="B15" s="7"/>
      <c r="C15" s="7"/>
      <c r="D15" s="26" t="s">
        <v>31</v>
      </c>
      <c r="E15" s="27"/>
      <c r="F15" s="28">
        <v>3500</v>
      </c>
      <c r="G15" s="30">
        <f t="shared" si="0"/>
        <v>0</v>
      </c>
      <c r="H15" s="24"/>
      <c r="I15" s="21"/>
      <c r="J15" s="22"/>
      <c r="K15" s="1"/>
      <c r="L15" s="2"/>
    </row>
    <row r="16" spans="1:13" ht="19.5" customHeight="1" x14ac:dyDescent="0.2">
      <c r="B16" s="7"/>
      <c r="C16" s="7"/>
      <c r="D16" s="26" t="s">
        <v>32</v>
      </c>
      <c r="E16" s="27"/>
      <c r="F16" s="28">
        <v>3500</v>
      </c>
      <c r="G16" s="30">
        <f t="shared" si="0"/>
        <v>0</v>
      </c>
      <c r="H16" s="24"/>
      <c r="I16" s="21"/>
      <c r="J16" s="22"/>
      <c r="K16" s="1"/>
      <c r="L16" s="2"/>
    </row>
    <row r="17" spans="2:12" ht="19.5" customHeight="1" x14ac:dyDescent="0.2">
      <c r="B17" s="7"/>
      <c r="C17" s="7"/>
      <c r="D17" s="26" t="s">
        <v>33</v>
      </c>
      <c r="E17" s="27"/>
      <c r="F17" s="28">
        <v>3500</v>
      </c>
      <c r="G17" s="30">
        <f t="shared" si="0"/>
        <v>0</v>
      </c>
      <c r="H17" s="24"/>
      <c r="I17" s="21"/>
      <c r="J17" s="22"/>
      <c r="K17" s="1"/>
      <c r="L17" s="2"/>
    </row>
    <row r="18" spans="2:12" ht="19.5" customHeight="1" x14ac:dyDescent="0.2">
      <c r="B18" s="7"/>
      <c r="C18" s="7"/>
      <c r="D18" s="26" t="s">
        <v>34</v>
      </c>
      <c r="E18" s="27"/>
      <c r="F18" s="28">
        <v>3500</v>
      </c>
      <c r="G18" s="30">
        <f t="shared" si="0"/>
        <v>0</v>
      </c>
      <c r="H18" s="24"/>
      <c r="I18" s="21"/>
      <c r="J18" s="22"/>
      <c r="K18" s="1"/>
      <c r="L18" s="2"/>
    </row>
    <row r="19" spans="2:12" ht="19.5" customHeight="1" x14ac:dyDescent="0.2">
      <c r="B19" s="7"/>
      <c r="C19" s="7"/>
      <c r="D19" s="26" t="s">
        <v>35</v>
      </c>
      <c r="E19" s="27"/>
      <c r="F19" s="28">
        <v>3500</v>
      </c>
      <c r="G19" s="30">
        <f t="shared" si="0"/>
        <v>0</v>
      </c>
      <c r="H19" s="24"/>
      <c r="I19" s="21"/>
      <c r="J19" s="22"/>
      <c r="K19" s="1"/>
      <c r="L19" s="2"/>
    </row>
    <row r="20" spans="2:12" ht="19.5" customHeight="1" x14ac:dyDescent="0.2">
      <c r="B20" s="7"/>
      <c r="C20" s="7"/>
      <c r="D20" s="26" t="s">
        <v>36</v>
      </c>
      <c r="E20" s="27"/>
      <c r="F20" s="28">
        <v>3500</v>
      </c>
      <c r="G20" s="30">
        <f t="shared" si="0"/>
        <v>0</v>
      </c>
      <c r="H20" s="25"/>
      <c r="I20" s="21"/>
      <c r="J20" s="22"/>
      <c r="K20" s="1"/>
      <c r="L20" s="1"/>
    </row>
    <row r="21" spans="2:12" ht="19.5" customHeight="1" x14ac:dyDescent="0.2">
      <c r="B21" s="7"/>
      <c r="C21" s="7"/>
      <c r="D21" s="26" t="s">
        <v>37</v>
      </c>
      <c r="E21" s="27"/>
      <c r="F21" s="28">
        <v>3500</v>
      </c>
      <c r="G21" s="30">
        <f t="shared" si="0"/>
        <v>0</v>
      </c>
      <c r="H21" s="9"/>
      <c r="J21" s="8"/>
      <c r="K21" s="2"/>
      <c r="L21" s="2"/>
    </row>
    <row r="22" spans="2:12" ht="19.5" customHeight="1" x14ac:dyDescent="0.2">
      <c r="B22" s="7"/>
      <c r="C22" s="7"/>
      <c r="D22" s="26" t="s">
        <v>50</v>
      </c>
      <c r="E22" s="27"/>
      <c r="F22" s="28">
        <v>3500</v>
      </c>
      <c r="G22" s="30">
        <f t="shared" si="0"/>
        <v>0</v>
      </c>
      <c r="H22" s="9"/>
      <c r="I22" s="6"/>
      <c r="K22" s="2"/>
      <c r="L22" s="2"/>
    </row>
    <row r="23" spans="2:12" ht="19.5" customHeight="1" x14ac:dyDescent="0.2">
      <c r="B23" s="7"/>
      <c r="C23" s="7"/>
      <c r="D23" s="26" t="s">
        <v>38</v>
      </c>
      <c r="E23" s="27"/>
      <c r="F23" s="28">
        <v>3500</v>
      </c>
      <c r="G23" s="69">
        <f t="shared" si="0"/>
        <v>0</v>
      </c>
      <c r="H23" s="56" t="s">
        <v>54</v>
      </c>
      <c r="I23" s="6"/>
      <c r="K23" s="2"/>
      <c r="L23" s="2"/>
    </row>
    <row r="24" spans="2:12" ht="19.5" customHeight="1" x14ac:dyDescent="0.2">
      <c r="B24" s="7"/>
      <c r="C24" s="7"/>
      <c r="D24" s="26" t="s">
        <v>39</v>
      </c>
      <c r="E24" s="27"/>
      <c r="F24" s="32"/>
      <c r="G24" s="31">
        <f>E24*F24</f>
        <v>0</v>
      </c>
      <c r="H24" s="9"/>
      <c r="I24" s="6"/>
      <c r="K24" s="2"/>
      <c r="L24" s="2"/>
    </row>
    <row r="25" spans="2:12" ht="37.5" customHeight="1" x14ac:dyDescent="0.2">
      <c r="B25" s="7"/>
      <c r="C25" s="7"/>
      <c r="D25" s="33" t="s">
        <v>40</v>
      </c>
      <c r="E25" s="59">
        <f>SUM(E12:E23)</f>
        <v>0</v>
      </c>
      <c r="F25" s="60"/>
      <c r="G25" s="61">
        <f>SUM(G12:G24)-K12</f>
        <v>0</v>
      </c>
      <c r="H25" s="86" t="s">
        <v>42</v>
      </c>
      <c r="I25" s="87"/>
      <c r="J25" s="87"/>
      <c r="K25" s="87"/>
      <c r="L25" s="87"/>
    </row>
    <row r="26" spans="2:12" ht="19.5" customHeight="1" x14ac:dyDescent="0.2">
      <c r="B26" s="7"/>
      <c r="C26" s="7"/>
      <c r="D26" s="34" t="s">
        <v>8</v>
      </c>
      <c r="E26" s="84"/>
      <c r="F26" s="85"/>
      <c r="G26" s="35"/>
      <c r="H26" s="9"/>
      <c r="I26" s="6"/>
      <c r="K26" s="2"/>
      <c r="L26" s="2"/>
    </row>
    <row r="27" spans="2:12" ht="19.5" customHeight="1" x14ac:dyDescent="0.2">
      <c r="B27" s="7"/>
      <c r="C27" s="7"/>
      <c r="D27" s="35"/>
      <c r="E27" s="35"/>
      <c r="F27" s="35"/>
      <c r="G27" s="35"/>
      <c r="H27" s="20" t="s">
        <v>43</v>
      </c>
      <c r="I27" s="6"/>
      <c r="K27" s="2"/>
      <c r="L27" s="2"/>
    </row>
    <row r="28" spans="2:12" ht="19.5" customHeight="1" x14ac:dyDescent="0.2">
      <c r="B28" s="7"/>
      <c r="C28" s="7"/>
      <c r="D28" s="35"/>
      <c r="E28" s="35"/>
      <c r="F28" s="35"/>
      <c r="G28" s="35"/>
      <c r="H28" s="20" t="s">
        <v>66</v>
      </c>
      <c r="I28" s="6"/>
      <c r="K28" s="2"/>
      <c r="L28" s="2"/>
    </row>
    <row r="29" spans="2:12" ht="19.5" customHeight="1" x14ac:dyDescent="0.2">
      <c r="B29" s="7"/>
      <c r="C29" s="7"/>
      <c r="D29" s="35"/>
      <c r="E29" s="35"/>
      <c r="F29" s="35"/>
      <c r="G29" s="35"/>
      <c r="H29" s="20" t="s">
        <v>44</v>
      </c>
      <c r="I29" s="6"/>
      <c r="K29" s="2"/>
      <c r="L29" s="2"/>
    </row>
    <row r="30" spans="2:12" ht="19.5" customHeight="1" x14ac:dyDescent="0.2">
      <c r="B30" s="7"/>
      <c r="C30" s="7"/>
      <c r="D30" s="35"/>
      <c r="E30" s="35"/>
      <c r="F30" s="35"/>
      <c r="G30" s="35"/>
      <c r="H30" s="20" t="s">
        <v>45</v>
      </c>
      <c r="I30" s="6"/>
      <c r="K30" s="2"/>
      <c r="L30" s="2"/>
    </row>
    <row r="31" spans="2:12" ht="19.5" customHeight="1" x14ac:dyDescent="0.2">
      <c r="B31" s="7"/>
      <c r="C31" s="7"/>
      <c r="D31" s="35"/>
      <c r="E31" s="35"/>
      <c r="F31" s="35"/>
      <c r="G31" s="35"/>
      <c r="H31" s="20" t="s">
        <v>46</v>
      </c>
      <c r="I31" s="6"/>
      <c r="K31" s="2"/>
      <c r="L31" s="2"/>
    </row>
    <row r="32" spans="2:12" ht="19.5" customHeight="1" x14ac:dyDescent="0.2">
      <c r="B32" s="7"/>
      <c r="C32" s="7"/>
      <c r="D32" s="35"/>
      <c r="E32" s="35"/>
      <c r="F32" s="35"/>
      <c r="G32" s="35"/>
      <c r="H32" s="20" t="s">
        <v>47</v>
      </c>
      <c r="I32" s="6"/>
      <c r="K32" s="2"/>
      <c r="L32" s="2"/>
    </row>
    <row r="33" spans="1:13" ht="19.5" customHeight="1" x14ac:dyDescent="0.2">
      <c r="B33" s="7"/>
      <c r="C33" s="7"/>
      <c r="D33" s="35"/>
      <c r="E33" s="35"/>
      <c r="F33" s="35"/>
      <c r="G33" s="35"/>
      <c r="H33" s="20" t="s">
        <v>48</v>
      </c>
      <c r="I33" s="6"/>
      <c r="K33" s="2"/>
      <c r="L33" s="2"/>
    </row>
    <row r="34" spans="1:13" ht="19.5" customHeight="1" x14ac:dyDescent="0.2">
      <c r="B34" s="7"/>
      <c r="C34" s="7"/>
      <c r="D34" s="9"/>
      <c r="E34" s="9"/>
      <c r="F34" s="9"/>
      <c r="G34" s="9"/>
      <c r="I34" s="6"/>
      <c r="K34" s="2"/>
      <c r="L34" s="2"/>
    </row>
    <row r="35" spans="1:13" s="43" customFormat="1" ht="16.5" customHeight="1" x14ac:dyDescent="0.2">
      <c r="A35" s="38"/>
      <c r="B35" s="39" t="s">
        <v>11</v>
      </c>
      <c r="C35" s="40" t="s">
        <v>12</v>
      </c>
      <c r="D35" s="18" t="s">
        <v>6</v>
      </c>
      <c r="E35" s="18" t="s">
        <v>13</v>
      </c>
      <c r="F35" s="18" t="s">
        <v>14</v>
      </c>
      <c r="G35" s="41" t="s">
        <v>15</v>
      </c>
      <c r="H35" s="18" t="s">
        <v>61</v>
      </c>
      <c r="I35" s="50" t="s">
        <v>57</v>
      </c>
      <c r="J35" s="42" t="s">
        <v>63</v>
      </c>
      <c r="K35" s="88" t="s">
        <v>60</v>
      </c>
      <c r="L35" s="89"/>
      <c r="M35" s="57" t="s">
        <v>62</v>
      </c>
    </row>
    <row r="36" spans="1:13" ht="16.5" customHeight="1" x14ac:dyDescent="0.2">
      <c r="A36" s="99" t="s">
        <v>16</v>
      </c>
      <c r="B36" s="100"/>
      <c r="C36" s="11"/>
      <c r="D36" s="46" t="s">
        <v>55</v>
      </c>
      <c r="E36" s="45" t="s">
        <v>9</v>
      </c>
      <c r="F36" s="45" t="s">
        <v>10</v>
      </c>
      <c r="G36" s="45" t="s">
        <v>17</v>
      </c>
      <c r="H36" s="46" t="s">
        <v>18</v>
      </c>
      <c r="I36" s="46" t="s">
        <v>55</v>
      </c>
      <c r="J36" s="46">
        <v>1971</v>
      </c>
      <c r="K36" s="80" t="s">
        <v>49</v>
      </c>
      <c r="L36" s="81"/>
    </row>
    <row r="37" spans="1:13" ht="16.5" customHeight="1" x14ac:dyDescent="0.2">
      <c r="A37" s="101"/>
      <c r="B37" s="102"/>
      <c r="C37" s="12"/>
      <c r="D37" s="48" t="s">
        <v>55</v>
      </c>
      <c r="E37" s="47" t="s">
        <v>52</v>
      </c>
      <c r="F37" s="47" t="s">
        <v>19</v>
      </c>
      <c r="G37" s="47" t="s">
        <v>53</v>
      </c>
      <c r="H37" s="48" t="s">
        <v>51</v>
      </c>
      <c r="I37" s="48" t="s">
        <v>55</v>
      </c>
      <c r="J37" s="48"/>
      <c r="K37" s="82"/>
      <c r="L37" s="83"/>
      <c r="M37" s="58">
        <f>2025-J37</f>
        <v>2025</v>
      </c>
    </row>
    <row r="38" spans="1:13" ht="16.5" customHeight="1" x14ac:dyDescent="0.2">
      <c r="A38" s="70"/>
      <c r="B38" s="90">
        <v>1</v>
      </c>
      <c r="C38" s="11"/>
      <c r="D38" s="13"/>
      <c r="E38" s="51"/>
      <c r="F38" s="51"/>
      <c r="G38" s="51"/>
      <c r="H38" s="64">
        <f>$H$5</f>
        <v>0</v>
      </c>
      <c r="I38" s="44"/>
      <c r="J38" s="44"/>
      <c r="K38" s="78"/>
      <c r="L38" s="79"/>
      <c r="M38" s="58">
        <f>2024-J38</f>
        <v>2024</v>
      </c>
    </row>
    <row r="39" spans="1:13" ht="16.5" customHeight="1" x14ac:dyDescent="0.2">
      <c r="A39" s="71"/>
      <c r="B39" s="91"/>
      <c r="C39" s="12"/>
      <c r="D39" s="15">
        <f>D38</f>
        <v>0</v>
      </c>
      <c r="E39" s="52"/>
      <c r="F39" s="52"/>
      <c r="G39" s="52"/>
      <c r="H39" s="65">
        <f>$H$5</f>
        <v>0</v>
      </c>
      <c r="I39" s="53"/>
      <c r="J39" s="53"/>
      <c r="K39" s="76"/>
      <c r="L39" s="77"/>
      <c r="M39" s="58">
        <f t="shared" ref="M39:M87" si="1">2024-J39</f>
        <v>2024</v>
      </c>
    </row>
    <row r="40" spans="1:13" ht="16.5" customHeight="1" x14ac:dyDescent="0.2">
      <c r="A40" s="70"/>
      <c r="B40" s="90">
        <v>2</v>
      </c>
      <c r="C40" s="11"/>
      <c r="D40" s="13"/>
      <c r="E40" s="51"/>
      <c r="F40" s="51"/>
      <c r="G40" s="51"/>
      <c r="H40" s="66">
        <f>$H$5</f>
        <v>0</v>
      </c>
      <c r="I40" s="44"/>
      <c r="J40" s="54"/>
      <c r="K40" s="78"/>
      <c r="L40" s="79"/>
      <c r="M40" s="58">
        <f t="shared" si="1"/>
        <v>2024</v>
      </c>
    </row>
    <row r="41" spans="1:13" ht="16.5" customHeight="1" x14ac:dyDescent="0.2">
      <c r="A41" s="71"/>
      <c r="B41" s="91"/>
      <c r="C41" s="12"/>
      <c r="D41" s="15">
        <f t="shared" ref="D41" si="2">D40</f>
        <v>0</v>
      </c>
      <c r="E41" s="52"/>
      <c r="F41" s="52"/>
      <c r="G41" s="52"/>
      <c r="H41" s="65">
        <f>$H$5</f>
        <v>0</v>
      </c>
      <c r="I41" s="53"/>
      <c r="J41" s="55"/>
      <c r="K41" s="76"/>
      <c r="L41" s="77"/>
      <c r="M41" s="58">
        <f t="shared" si="1"/>
        <v>2024</v>
      </c>
    </row>
    <row r="42" spans="1:13" ht="16.5" customHeight="1" x14ac:dyDescent="0.2">
      <c r="A42" s="70"/>
      <c r="B42" s="90">
        <v>3</v>
      </c>
      <c r="C42" s="11"/>
      <c r="D42" s="13"/>
      <c r="E42" s="51"/>
      <c r="F42" s="51"/>
      <c r="G42" s="51"/>
      <c r="H42" s="66">
        <f t="shared" ref="H42:H87" si="3">H41</f>
        <v>0</v>
      </c>
      <c r="I42" s="44"/>
      <c r="J42" s="54"/>
      <c r="K42" s="78"/>
      <c r="L42" s="79"/>
      <c r="M42" s="58">
        <f t="shared" si="1"/>
        <v>2024</v>
      </c>
    </row>
    <row r="43" spans="1:13" ht="16.5" customHeight="1" x14ac:dyDescent="0.2">
      <c r="A43" s="71"/>
      <c r="B43" s="91"/>
      <c r="C43" s="12"/>
      <c r="D43" s="15">
        <f t="shared" ref="D43" si="4">D42</f>
        <v>0</v>
      </c>
      <c r="E43" s="52"/>
      <c r="F43" s="52"/>
      <c r="G43" s="52"/>
      <c r="H43" s="65">
        <f t="shared" si="3"/>
        <v>0</v>
      </c>
      <c r="I43" s="53"/>
      <c r="J43" s="55"/>
      <c r="K43" s="76"/>
      <c r="L43" s="77"/>
      <c r="M43" s="58">
        <f t="shared" si="1"/>
        <v>2024</v>
      </c>
    </row>
    <row r="44" spans="1:13" ht="16.5" customHeight="1" x14ac:dyDescent="0.2">
      <c r="A44" s="70"/>
      <c r="B44" s="90">
        <v>4</v>
      </c>
      <c r="C44" s="11"/>
      <c r="D44" s="13"/>
      <c r="E44" s="51"/>
      <c r="F44" s="51"/>
      <c r="G44" s="51"/>
      <c r="H44" s="66">
        <f t="shared" si="3"/>
        <v>0</v>
      </c>
      <c r="I44" s="44"/>
      <c r="J44" s="54"/>
      <c r="K44" s="78"/>
      <c r="L44" s="79"/>
      <c r="M44" s="58">
        <f t="shared" si="1"/>
        <v>2024</v>
      </c>
    </row>
    <row r="45" spans="1:13" ht="16.5" customHeight="1" x14ac:dyDescent="0.2">
      <c r="A45" s="71"/>
      <c r="B45" s="91"/>
      <c r="C45" s="12"/>
      <c r="D45" s="15">
        <f t="shared" ref="D45" si="5">D44</f>
        <v>0</v>
      </c>
      <c r="E45" s="52"/>
      <c r="F45" s="52"/>
      <c r="G45" s="52"/>
      <c r="H45" s="65">
        <f t="shared" si="3"/>
        <v>0</v>
      </c>
      <c r="I45" s="53"/>
      <c r="J45" s="55"/>
      <c r="K45" s="76"/>
      <c r="L45" s="77"/>
      <c r="M45" s="58">
        <f t="shared" si="1"/>
        <v>2024</v>
      </c>
    </row>
    <row r="46" spans="1:13" ht="16.5" customHeight="1" x14ac:dyDescent="0.2">
      <c r="A46" s="70"/>
      <c r="B46" s="90">
        <v>5</v>
      </c>
      <c r="C46" s="11"/>
      <c r="D46" s="13"/>
      <c r="E46" s="51"/>
      <c r="F46" s="51"/>
      <c r="G46" s="51"/>
      <c r="H46" s="66">
        <f t="shared" si="3"/>
        <v>0</v>
      </c>
      <c r="I46" s="44"/>
      <c r="J46" s="44"/>
      <c r="K46" s="78"/>
      <c r="L46" s="79"/>
      <c r="M46" s="58">
        <f t="shared" si="1"/>
        <v>2024</v>
      </c>
    </row>
    <row r="47" spans="1:13" ht="16.5" customHeight="1" x14ac:dyDescent="0.2">
      <c r="A47" s="71"/>
      <c r="B47" s="91"/>
      <c r="C47" s="12"/>
      <c r="D47" s="15">
        <f t="shared" ref="D47" si="6">D46</f>
        <v>0</v>
      </c>
      <c r="E47" s="52"/>
      <c r="F47" s="52"/>
      <c r="G47" s="52"/>
      <c r="H47" s="65">
        <f t="shared" si="3"/>
        <v>0</v>
      </c>
      <c r="I47" s="53"/>
      <c r="J47" s="53"/>
      <c r="K47" s="76"/>
      <c r="L47" s="77"/>
      <c r="M47" s="58">
        <f t="shared" si="1"/>
        <v>2024</v>
      </c>
    </row>
    <row r="48" spans="1:13" ht="16.5" customHeight="1" x14ac:dyDescent="0.2">
      <c r="A48" s="70"/>
      <c r="B48" s="90">
        <v>6</v>
      </c>
      <c r="C48" s="11"/>
      <c r="D48" s="13"/>
      <c r="E48" s="51"/>
      <c r="F48" s="51"/>
      <c r="G48" s="51"/>
      <c r="H48" s="66">
        <f t="shared" si="3"/>
        <v>0</v>
      </c>
      <c r="I48" s="44"/>
      <c r="J48" s="44"/>
      <c r="K48" s="78"/>
      <c r="L48" s="79"/>
      <c r="M48" s="58">
        <f t="shared" si="1"/>
        <v>2024</v>
      </c>
    </row>
    <row r="49" spans="1:13" ht="16.5" customHeight="1" x14ac:dyDescent="0.2">
      <c r="A49" s="71"/>
      <c r="B49" s="91"/>
      <c r="C49" s="12"/>
      <c r="D49" s="15">
        <f t="shared" ref="D49" si="7">D48</f>
        <v>0</v>
      </c>
      <c r="E49" s="52"/>
      <c r="F49" s="52"/>
      <c r="G49" s="52"/>
      <c r="H49" s="65">
        <f t="shared" si="3"/>
        <v>0</v>
      </c>
      <c r="I49" s="53"/>
      <c r="J49" s="53"/>
      <c r="K49" s="76"/>
      <c r="L49" s="77"/>
      <c r="M49" s="58">
        <f t="shared" si="1"/>
        <v>2024</v>
      </c>
    </row>
    <row r="50" spans="1:13" ht="16.5" customHeight="1" x14ac:dyDescent="0.2">
      <c r="A50" s="70"/>
      <c r="B50" s="90">
        <v>7</v>
      </c>
      <c r="C50" s="11"/>
      <c r="D50" s="13"/>
      <c r="E50" s="51"/>
      <c r="F50" s="51"/>
      <c r="G50" s="51"/>
      <c r="H50" s="66">
        <f t="shared" si="3"/>
        <v>0</v>
      </c>
      <c r="I50" s="44"/>
      <c r="J50" s="44"/>
      <c r="K50" s="78"/>
      <c r="L50" s="79"/>
      <c r="M50" s="58">
        <f t="shared" si="1"/>
        <v>2024</v>
      </c>
    </row>
    <row r="51" spans="1:13" ht="16.5" customHeight="1" x14ac:dyDescent="0.2">
      <c r="A51" s="71"/>
      <c r="B51" s="91"/>
      <c r="C51" s="12"/>
      <c r="D51" s="15">
        <f t="shared" ref="D51" si="8">D50</f>
        <v>0</v>
      </c>
      <c r="E51" s="52"/>
      <c r="F51" s="52"/>
      <c r="G51" s="52"/>
      <c r="H51" s="65">
        <f t="shared" si="3"/>
        <v>0</v>
      </c>
      <c r="I51" s="53"/>
      <c r="J51" s="53"/>
      <c r="K51" s="76"/>
      <c r="L51" s="77"/>
      <c r="M51" s="58">
        <f t="shared" si="1"/>
        <v>2024</v>
      </c>
    </row>
    <row r="52" spans="1:13" ht="16.5" customHeight="1" x14ac:dyDescent="0.2">
      <c r="A52" s="70"/>
      <c r="B52" s="90">
        <v>8</v>
      </c>
      <c r="C52" s="11"/>
      <c r="D52" s="13"/>
      <c r="E52" s="14"/>
      <c r="F52" s="14"/>
      <c r="G52" s="14"/>
      <c r="H52" s="66">
        <f t="shared" si="3"/>
        <v>0</v>
      </c>
      <c r="I52" s="44"/>
      <c r="J52" s="44"/>
      <c r="K52" s="78"/>
      <c r="L52" s="79"/>
      <c r="M52" s="58">
        <f t="shared" si="1"/>
        <v>2024</v>
      </c>
    </row>
    <row r="53" spans="1:13" ht="16.5" customHeight="1" x14ac:dyDescent="0.2">
      <c r="A53" s="71"/>
      <c r="B53" s="91"/>
      <c r="C53" s="12"/>
      <c r="D53" s="15">
        <f t="shared" ref="D53" si="9">D52</f>
        <v>0</v>
      </c>
      <c r="E53" s="16"/>
      <c r="F53" s="16"/>
      <c r="G53" s="16"/>
      <c r="H53" s="65">
        <f t="shared" si="3"/>
        <v>0</v>
      </c>
      <c r="I53" s="53"/>
      <c r="J53" s="53"/>
      <c r="K53" s="76"/>
      <c r="L53" s="77"/>
      <c r="M53" s="58">
        <f t="shared" si="1"/>
        <v>2024</v>
      </c>
    </row>
    <row r="54" spans="1:13" ht="16.5" customHeight="1" x14ac:dyDescent="0.2">
      <c r="A54" s="70"/>
      <c r="B54" s="90">
        <v>9</v>
      </c>
      <c r="C54" s="11"/>
      <c r="D54" s="13"/>
      <c r="E54" s="14"/>
      <c r="F54" s="14"/>
      <c r="G54" s="14"/>
      <c r="H54" s="66">
        <f t="shared" si="3"/>
        <v>0</v>
      </c>
      <c r="I54" s="44"/>
      <c r="J54" s="44"/>
      <c r="K54" s="78"/>
      <c r="L54" s="79"/>
      <c r="M54" s="58">
        <f t="shared" si="1"/>
        <v>2024</v>
      </c>
    </row>
    <row r="55" spans="1:13" ht="16.5" customHeight="1" x14ac:dyDescent="0.2">
      <c r="A55" s="71"/>
      <c r="B55" s="91"/>
      <c r="C55" s="12"/>
      <c r="D55" s="15">
        <f t="shared" ref="D55" si="10">D54</f>
        <v>0</v>
      </c>
      <c r="E55" s="16"/>
      <c r="F55" s="16"/>
      <c r="G55" s="16"/>
      <c r="H55" s="65">
        <f t="shared" si="3"/>
        <v>0</v>
      </c>
      <c r="I55" s="53"/>
      <c r="J55" s="53"/>
      <c r="K55" s="76"/>
      <c r="L55" s="77"/>
      <c r="M55" s="58">
        <f t="shared" si="1"/>
        <v>2024</v>
      </c>
    </row>
    <row r="56" spans="1:13" ht="16.5" customHeight="1" x14ac:dyDescent="0.2">
      <c r="A56" s="70"/>
      <c r="B56" s="90">
        <v>10</v>
      </c>
      <c r="C56" s="11"/>
      <c r="D56" s="13"/>
      <c r="E56" s="14"/>
      <c r="F56" s="14"/>
      <c r="G56" s="14"/>
      <c r="H56" s="66">
        <f t="shared" si="3"/>
        <v>0</v>
      </c>
      <c r="I56" s="44"/>
      <c r="J56" s="44"/>
      <c r="K56" s="78"/>
      <c r="L56" s="79"/>
      <c r="M56" s="58">
        <f t="shared" si="1"/>
        <v>2024</v>
      </c>
    </row>
    <row r="57" spans="1:13" ht="16.5" customHeight="1" x14ac:dyDescent="0.2">
      <c r="A57" s="71"/>
      <c r="B57" s="91"/>
      <c r="C57" s="12"/>
      <c r="D57" s="15">
        <f t="shared" ref="D57" si="11">D56</f>
        <v>0</v>
      </c>
      <c r="E57" s="16"/>
      <c r="F57" s="16"/>
      <c r="G57" s="16"/>
      <c r="H57" s="65">
        <f t="shared" si="3"/>
        <v>0</v>
      </c>
      <c r="I57" s="53"/>
      <c r="J57" s="53"/>
      <c r="K57" s="76"/>
      <c r="L57" s="77"/>
      <c r="M57" s="58">
        <f t="shared" si="1"/>
        <v>2024</v>
      </c>
    </row>
    <row r="58" spans="1:13" ht="16.5" customHeight="1" x14ac:dyDescent="0.2">
      <c r="A58" s="70"/>
      <c r="B58" s="90">
        <v>11</v>
      </c>
      <c r="C58" s="11"/>
      <c r="D58" s="13"/>
      <c r="E58" s="14"/>
      <c r="F58" s="14"/>
      <c r="G58" s="14"/>
      <c r="H58" s="66">
        <f t="shared" si="3"/>
        <v>0</v>
      </c>
      <c r="I58" s="44"/>
      <c r="J58" s="44"/>
      <c r="K58" s="78"/>
      <c r="L58" s="79"/>
      <c r="M58" s="58">
        <f t="shared" si="1"/>
        <v>2024</v>
      </c>
    </row>
    <row r="59" spans="1:13" ht="16.5" customHeight="1" x14ac:dyDescent="0.2">
      <c r="A59" s="71"/>
      <c r="B59" s="91"/>
      <c r="C59" s="12"/>
      <c r="D59" s="15">
        <f t="shared" ref="D59" si="12">D58</f>
        <v>0</v>
      </c>
      <c r="E59" s="16"/>
      <c r="F59" s="16"/>
      <c r="G59" s="16"/>
      <c r="H59" s="65">
        <f t="shared" si="3"/>
        <v>0</v>
      </c>
      <c r="I59" s="53"/>
      <c r="J59" s="53"/>
      <c r="K59" s="76"/>
      <c r="L59" s="77"/>
      <c r="M59" s="58">
        <f t="shared" si="1"/>
        <v>2024</v>
      </c>
    </row>
    <row r="60" spans="1:13" ht="16.5" customHeight="1" x14ac:dyDescent="0.2">
      <c r="A60" s="70"/>
      <c r="B60" s="90">
        <v>12</v>
      </c>
      <c r="C60" s="11"/>
      <c r="D60" s="13"/>
      <c r="E60" s="14"/>
      <c r="F60" s="14"/>
      <c r="G60" s="14"/>
      <c r="H60" s="66">
        <f t="shared" si="3"/>
        <v>0</v>
      </c>
      <c r="I60" s="44"/>
      <c r="J60" s="44"/>
      <c r="K60" s="78"/>
      <c r="L60" s="79"/>
      <c r="M60" s="58">
        <f t="shared" si="1"/>
        <v>2024</v>
      </c>
    </row>
    <row r="61" spans="1:13" ht="16.5" customHeight="1" x14ac:dyDescent="0.2">
      <c r="A61" s="71"/>
      <c r="B61" s="91"/>
      <c r="C61" s="12"/>
      <c r="D61" s="15">
        <f t="shared" ref="D61" si="13">D60</f>
        <v>0</v>
      </c>
      <c r="E61" s="16"/>
      <c r="F61" s="16"/>
      <c r="G61" s="16"/>
      <c r="H61" s="65">
        <f t="shared" si="3"/>
        <v>0</v>
      </c>
      <c r="I61" s="53"/>
      <c r="J61" s="53"/>
      <c r="K61" s="76"/>
      <c r="L61" s="77"/>
      <c r="M61" s="58">
        <f t="shared" si="1"/>
        <v>2024</v>
      </c>
    </row>
    <row r="62" spans="1:13" ht="16.5" customHeight="1" x14ac:dyDescent="0.2">
      <c r="A62" s="70"/>
      <c r="B62" s="90">
        <v>13</v>
      </c>
      <c r="C62" s="11"/>
      <c r="D62" s="13"/>
      <c r="E62" s="14"/>
      <c r="F62" s="14"/>
      <c r="G62" s="14"/>
      <c r="H62" s="66">
        <f t="shared" si="3"/>
        <v>0</v>
      </c>
      <c r="I62" s="44"/>
      <c r="J62" s="44"/>
      <c r="K62" s="78"/>
      <c r="L62" s="79"/>
      <c r="M62" s="58">
        <f t="shared" si="1"/>
        <v>2024</v>
      </c>
    </row>
    <row r="63" spans="1:13" ht="16.5" customHeight="1" x14ac:dyDescent="0.2">
      <c r="A63" s="71"/>
      <c r="B63" s="91"/>
      <c r="C63" s="12"/>
      <c r="D63" s="15">
        <f t="shared" ref="D63" si="14">D62</f>
        <v>0</v>
      </c>
      <c r="E63" s="16"/>
      <c r="F63" s="16"/>
      <c r="G63" s="16"/>
      <c r="H63" s="65">
        <f t="shared" si="3"/>
        <v>0</v>
      </c>
      <c r="I63" s="53"/>
      <c r="J63" s="53"/>
      <c r="K63" s="76"/>
      <c r="L63" s="77"/>
      <c r="M63" s="58">
        <f t="shared" si="1"/>
        <v>2024</v>
      </c>
    </row>
    <row r="64" spans="1:13" ht="16.5" customHeight="1" x14ac:dyDescent="0.2">
      <c r="A64" s="70"/>
      <c r="B64" s="90">
        <v>14</v>
      </c>
      <c r="C64" s="11"/>
      <c r="D64" s="13"/>
      <c r="E64" s="14"/>
      <c r="F64" s="14"/>
      <c r="G64" s="14"/>
      <c r="H64" s="66">
        <f t="shared" si="3"/>
        <v>0</v>
      </c>
      <c r="I64" s="44"/>
      <c r="J64" s="44"/>
      <c r="K64" s="78"/>
      <c r="L64" s="79"/>
      <c r="M64" s="58">
        <f t="shared" si="1"/>
        <v>2024</v>
      </c>
    </row>
    <row r="65" spans="1:13" ht="16.5" customHeight="1" x14ac:dyDescent="0.2">
      <c r="A65" s="71"/>
      <c r="B65" s="91"/>
      <c r="C65" s="12"/>
      <c r="D65" s="15">
        <f t="shared" ref="D65" si="15">D64</f>
        <v>0</v>
      </c>
      <c r="E65" s="16"/>
      <c r="F65" s="16"/>
      <c r="G65" s="16"/>
      <c r="H65" s="65">
        <f t="shared" si="3"/>
        <v>0</v>
      </c>
      <c r="I65" s="53"/>
      <c r="J65" s="53"/>
      <c r="K65" s="76"/>
      <c r="L65" s="77"/>
      <c r="M65" s="58">
        <f t="shared" si="1"/>
        <v>2024</v>
      </c>
    </row>
    <row r="66" spans="1:13" ht="16.5" customHeight="1" x14ac:dyDescent="0.2">
      <c r="A66" s="70"/>
      <c r="B66" s="90">
        <v>15</v>
      </c>
      <c r="C66" s="11"/>
      <c r="D66" s="13"/>
      <c r="E66" s="14"/>
      <c r="F66" s="14"/>
      <c r="G66" s="14"/>
      <c r="H66" s="66">
        <f t="shared" si="3"/>
        <v>0</v>
      </c>
      <c r="I66" s="44"/>
      <c r="J66" s="44"/>
      <c r="K66" s="78"/>
      <c r="L66" s="79"/>
      <c r="M66" s="58">
        <f t="shared" si="1"/>
        <v>2024</v>
      </c>
    </row>
    <row r="67" spans="1:13" ht="16.5" customHeight="1" x14ac:dyDescent="0.2">
      <c r="A67" s="71"/>
      <c r="B67" s="91"/>
      <c r="C67" s="12"/>
      <c r="D67" s="15">
        <f t="shared" ref="D67" si="16">D66</f>
        <v>0</v>
      </c>
      <c r="E67" s="16"/>
      <c r="F67" s="16"/>
      <c r="G67" s="16"/>
      <c r="H67" s="65">
        <f t="shared" si="3"/>
        <v>0</v>
      </c>
      <c r="I67" s="53"/>
      <c r="J67" s="53"/>
      <c r="K67" s="76"/>
      <c r="L67" s="77"/>
      <c r="M67" s="58">
        <f t="shared" si="1"/>
        <v>2024</v>
      </c>
    </row>
    <row r="68" spans="1:13" ht="16.5" customHeight="1" x14ac:dyDescent="0.2">
      <c r="A68" s="70"/>
      <c r="B68" s="90">
        <v>16</v>
      </c>
      <c r="C68" s="11"/>
      <c r="D68" s="13"/>
      <c r="E68" s="14"/>
      <c r="F68" s="14"/>
      <c r="G68" s="14"/>
      <c r="H68" s="66">
        <f t="shared" si="3"/>
        <v>0</v>
      </c>
      <c r="I68" s="44"/>
      <c r="J68" s="44"/>
      <c r="K68" s="78"/>
      <c r="L68" s="79"/>
      <c r="M68" s="58">
        <f t="shared" si="1"/>
        <v>2024</v>
      </c>
    </row>
    <row r="69" spans="1:13" ht="16.5" customHeight="1" x14ac:dyDescent="0.2">
      <c r="A69" s="71"/>
      <c r="B69" s="91"/>
      <c r="C69" s="12"/>
      <c r="D69" s="15">
        <f t="shared" ref="D69" si="17">D68</f>
        <v>0</v>
      </c>
      <c r="E69" s="16"/>
      <c r="F69" s="16"/>
      <c r="G69" s="16"/>
      <c r="H69" s="65">
        <f t="shared" si="3"/>
        <v>0</v>
      </c>
      <c r="I69" s="53"/>
      <c r="J69" s="53"/>
      <c r="K69" s="76"/>
      <c r="L69" s="77"/>
      <c r="M69" s="58">
        <f t="shared" si="1"/>
        <v>2024</v>
      </c>
    </row>
    <row r="70" spans="1:13" ht="16.5" customHeight="1" x14ac:dyDescent="0.2">
      <c r="A70" s="70"/>
      <c r="B70" s="90">
        <v>17</v>
      </c>
      <c r="C70" s="11"/>
      <c r="D70" s="13"/>
      <c r="E70" s="14"/>
      <c r="F70" s="14"/>
      <c r="G70" s="14"/>
      <c r="H70" s="66">
        <f t="shared" si="3"/>
        <v>0</v>
      </c>
      <c r="I70" s="44"/>
      <c r="J70" s="44"/>
      <c r="K70" s="78"/>
      <c r="L70" s="79"/>
      <c r="M70" s="58">
        <f t="shared" si="1"/>
        <v>2024</v>
      </c>
    </row>
    <row r="71" spans="1:13" ht="16.5" customHeight="1" x14ac:dyDescent="0.2">
      <c r="A71" s="71"/>
      <c r="B71" s="91"/>
      <c r="C71" s="12"/>
      <c r="D71" s="15">
        <f t="shared" ref="D71:D87" si="18">D70</f>
        <v>0</v>
      </c>
      <c r="E71" s="16"/>
      <c r="F71" s="16"/>
      <c r="G71" s="16"/>
      <c r="H71" s="65">
        <f t="shared" si="3"/>
        <v>0</v>
      </c>
      <c r="I71" s="53"/>
      <c r="J71" s="53"/>
      <c r="K71" s="76"/>
      <c r="L71" s="77"/>
      <c r="M71" s="58">
        <f t="shared" si="1"/>
        <v>2024</v>
      </c>
    </row>
    <row r="72" spans="1:13" ht="16.5" customHeight="1" x14ac:dyDescent="0.2">
      <c r="A72" s="70"/>
      <c r="B72" s="90">
        <v>18</v>
      </c>
      <c r="C72" s="11"/>
      <c r="D72" s="13"/>
      <c r="E72" s="14"/>
      <c r="F72" s="14"/>
      <c r="G72" s="14"/>
      <c r="H72" s="66">
        <f t="shared" si="3"/>
        <v>0</v>
      </c>
      <c r="I72" s="44"/>
      <c r="J72" s="44"/>
      <c r="K72" s="78"/>
      <c r="L72" s="79"/>
      <c r="M72" s="58">
        <f t="shared" si="1"/>
        <v>2024</v>
      </c>
    </row>
    <row r="73" spans="1:13" ht="16.5" customHeight="1" x14ac:dyDescent="0.2">
      <c r="A73" s="71"/>
      <c r="B73" s="91"/>
      <c r="C73" s="12"/>
      <c r="D73" s="15">
        <f t="shared" si="18"/>
        <v>0</v>
      </c>
      <c r="E73" s="16"/>
      <c r="F73" s="16"/>
      <c r="G73" s="16"/>
      <c r="H73" s="65">
        <f t="shared" si="3"/>
        <v>0</v>
      </c>
      <c r="I73" s="53"/>
      <c r="J73" s="53"/>
      <c r="K73" s="76"/>
      <c r="L73" s="77"/>
      <c r="M73" s="58">
        <f t="shared" si="1"/>
        <v>2024</v>
      </c>
    </row>
    <row r="74" spans="1:13" ht="16.5" customHeight="1" x14ac:dyDescent="0.2">
      <c r="A74" s="70"/>
      <c r="B74" s="90">
        <v>19</v>
      </c>
      <c r="C74" s="11"/>
      <c r="D74" s="13"/>
      <c r="E74" s="14"/>
      <c r="F74" s="14"/>
      <c r="G74" s="14"/>
      <c r="H74" s="66">
        <f t="shared" si="3"/>
        <v>0</v>
      </c>
      <c r="I74" s="44"/>
      <c r="J74" s="44"/>
      <c r="K74" s="78"/>
      <c r="L74" s="79"/>
      <c r="M74" s="58">
        <f t="shared" si="1"/>
        <v>2024</v>
      </c>
    </row>
    <row r="75" spans="1:13" ht="16.5" customHeight="1" x14ac:dyDescent="0.2">
      <c r="A75" s="71"/>
      <c r="B75" s="91"/>
      <c r="C75" s="12"/>
      <c r="D75" s="15">
        <f t="shared" si="18"/>
        <v>0</v>
      </c>
      <c r="E75" s="16"/>
      <c r="F75" s="16"/>
      <c r="G75" s="16"/>
      <c r="H75" s="65">
        <f t="shared" si="3"/>
        <v>0</v>
      </c>
      <c r="I75" s="53"/>
      <c r="J75" s="53"/>
      <c r="K75" s="76"/>
      <c r="L75" s="77"/>
      <c r="M75" s="58">
        <f t="shared" si="1"/>
        <v>2024</v>
      </c>
    </row>
    <row r="76" spans="1:13" ht="16.5" customHeight="1" x14ac:dyDescent="0.2">
      <c r="A76" s="70"/>
      <c r="B76" s="90">
        <v>20</v>
      </c>
      <c r="C76" s="11"/>
      <c r="D76" s="13"/>
      <c r="E76" s="14"/>
      <c r="F76" s="14"/>
      <c r="G76" s="14"/>
      <c r="H76" s="67">
        <f t="shared" si="3"/>
        <v>0</v>
      </c>
      <c r="I76" s="44"/>
      <c r="J76" s="44"/>
      <c r="K76" s="78"/>
      <c r="L76" s="79"/>
      <c r="M76" s="58">
        <f t="shared" si="1"/>
        <v>2024</v>
      </c>
    </row>
    <row r="77" spans="1:13" ht="16.5" customHeight="1" x14ac:dyDescent="0.2">
      <c r="A77" s="98"/>
      <c r="B77" s="91"/>
      <c r="C77" s="12"/>
      <c r="D77" s="15">
        <f t="shared" si="18"/>
        <v>0</v>
      </c>
      <c r="E77" s="16"/>
      <c r="F77" s="16"/>
      <c r="G77" s="16"/>
      <c r="H77" s="65">
        <f t="shared" si="3"/>
        <v>0</v>
      </c>
      <c r="I77" s="53"/>
      <c r="J77" s="53"/>
      <c r="K77" s="92"/>
      <c r="L77" s="93"/>
      <c r="M77" s="58">
        <f t="shared" si="1"/>
        <v>2024</v>
      </c>
    </row>
    <row r="78" spans="1:13" ht="16.5" customHeight="1" x14ac:dyDescent="0.2">
      <c r="A78" s="70"/>
      <c r="B78" s="90">
        <v>21</v>
      </c>
      <c r="C78" s="11"/>
      <c r="D78" s="13"/>
      <c r="E78" s="14"/>
      <c r="F78" s="14"/>
      <c r="G78" s="14"/>
      <c r="H78" s="67">
        <f t="shared" si="3"/>
        <v>0</v>
      </c>
      <c r="I78" s="44"/>
      <c r="J78" s="44"/>
      <c r="K78" s="78"/>
      <c r="L78" s="79"/>
      <c r="M78" s="58">
        <f t="shared" si="1"/>
        <v>2024</v>
      </c>
    </row>
    <row r="79" spans="1:13" ht="16.5" customHeight="1" x14ac:dyDescent="0.2">
      <c r="A79" s="98"/>
      <c r="B79" s="91"/>
      <c r="C79" s="12"/>
      <c r="D79" s="15">
        <f t="shared" si="18"/>
        <v>0</v>
      </c>
      <c r="E79" s="16"/>
      <c r="F79" s="16"/>
      <c r="G79" s="16"/>
      <c r="H79" s="65">
        <f t="shared" si="3"/>
        <v>0</v>
      </c>
      <c r="I79" s="53"/>
      <c r="J79" s="53"/>
      <c r="K79" s="92"/>
      <c r="L79" s="93"/>
      <c r="M79" s="58">
        <f t="shared" si="1"/>
        <v>2024</v>
      </c>
    </row>
    <row r="80" spans="1:13" ht="16.5" customHeight="1" x14ac:dyDescent="0.2">
      <c r="A80" s="70"/>
      <c r="B80" s="90">
        <v>22</v>
      </c>
      <c r="C80" s="11"/>
      <c r="D80" s="13"/>
      <c r="E80" s="14"/>
      <c r="F80" s="14"/>
      <c r="G80" s="14"/>
      <c r="H80" s="67">
        <f t="shared" si="3"/>
        <v>0</v>
      </c>
      <c r="I80" s="44"/>
      <c r="J80" s="44"/>
      <c r="K80" s="78"/>
      <c r="L80" s="79"/>
      <c r="M80" s="58">
        <f t="shared" si="1"/>
        <v>2024</v>
      </c>
    </row>
    <row r="81" spans="1:13" ht="16.5" customHeight="1" x14ac:dyDescent="0.2">
      <c r="A81" s="98"/>
      <c r="B81" s="91"/>
      <c r="C81" s="12"/>
      <c r="D81" s="15">
        <f t="shared" si="18"/>
        <v>0</v>
      </c>
      <c r="E81" s="16"/>
      <c r="F81" s="16"/>
      <c r="G81" s="16"/>
      <c r="H81" s="65">
        <f t="shared" si="3"/>
        <v>0</v>
      </c>
      <c r="I81" s="53"/>
      <c r="J81" s="53"/>
      <c r="K81" s="92"/>
      <c r="L81" s="93"/>
      <c r="M81" s="58">
        <f t="shared" si="1"/>
        <v>2024</v>
      </c>
    </row>
    <row r="82" spans="1:13" ht="16.5" customHeight="1" x14ac:dyDescent="0.2">
      <c r="A82" s="70"/>
      <c r="B82" s="90">
        <v>23</v>
      </c>
      <c r="C82" s="11"/>
      <c r="D82" s="13"/>
      <c r="E82" s="14"/>
      <c r="F82" s="14"/>
      <c r="G82" s="14"/>
      <c r="H82" s="67">
        <f t="shared" si="3"/>
        <v>0</v>
      </c>
      <c r="I82" s="44"/>
      <c r="J82" s="44"/>
      <c r="K82" s="78"/>
      <c r="L82" s="79"/>
      <c r="M82" s="58">
        <f t="shared" si="1"/>
        <v>2024</v>
      </c>
    </row>
    <row r="83" spans="1:13" ht="16.5" customHeight="1" x14ac:dyDescent="0.2">
      <c r="A83" s="98"/>
      <c r="B83" s="91"/>
      <c r="C83" s="12"/>
      <c r="D83" s="15">
        <f t="shared" si="18"/>
        <v>0</v>
      </c>
      <c r="E83" s="16"/>
      <c r="F83" s="16"/>
      <c r="G83" s="16"/>
      <c r="H83" s="65">
        <f t="shared" si="3"/>
        <v>0</v>
      </c>
      <c r="I83" s="53"/>
      <c r="J83" s="53"/>
      <c r="K83" s="92"/>
      <c r="L83" s="93"/>
      <c r="M83" s="58">
        <f t="shared" si="1"/>
        <v>2024</v>
      </c>
    </row>
    <row r="84" spans="1:13" ht="16.5" customHeight="1" x14ac:dyDescent="0.2">
      <c r="A84" s="70"/>
      <c r="B84" s="90">
        <v>24</v>
      </c>
      <c r="C84" s="11"/>
      <c r="D84" s="13"/>
      <c r="E84" s="14"/>
      <c r="F84" s="14"/>
      <c r="G84" s="14"/>
      <c r="H84" s="67">
        <f t="shared" si="3"/>
        <v>0</v>
      </c>
      <c r="I84" s="44"/>
      <c r="J84" s="44"/>
      <c r="K84" s="78"/>
      <c r="L84" s="79"/>
      <c r="M84" s="58">
        <f t="shared" si="1"/>
        <v>2024</v>
      </c>
    </row>
    <row r="85" spans="1:13" ht="16.5" customHeight="1" x14ac:dyDescent="0.2">
      <c r="A85" s="98"/>
      <c r="B85" s="91"/>
      <c r="C85" s="12"/>
      <c r="D85" s="15">
        <f t="shared" si="18"/>
        <v>0</v>
      </c>
      <c r="E85" s="16"/>
      <c r="F85" s="16"/>
      <c r="G85" s="16"/>
      <c r="H85" s="65">
        <f t="shared" si="3"/>
        <v>0</v>
      </c>
      <c r="I85" s="53"/>
      <c r="J85" s="53"/>
      <c r="K85" s="92"/>
      <c r="L85" s="93"/>
      <c r="M85" s="58">
        <f t="shared" si="1"/>
        <v>2024</v>
      </c>
    </row>
    <row r="86" spans="1:13" ht="16.5" customHeight="1" x14ac:dyDescent="0.2">
      <c r="A86" s="70"/>
      <c r="B86" s="90">
        <v>25</v>
      </c>
      <c r="C86" s="11"/>
      <c r="D86" s="13"/>
      <c r="E86" s="14"/>
      <c r="F86" s="14"/>
      <c r="G86" s="14"/>
      <c r="H86" s="67">
        <f t="shared" si="3"/>
        <v>0</v>
      </c>
      <c r="I86" s="44"/>
      <c r="J86" s="44"/>
      <c r="K86" s="78"/>
      <c r="L86" s="79"/>
      <c r="M86" s="58">
        <f t="shared" si="1"/>
        <v>2024</v>
      </c>
    </row>
    <row r="87" spans="1:13" ht="16.5" customHeight="1" x14ac:dyDescent="0.2">
      <c r="A87" s="98"/>
      <c r="B87" s="91"/>
      <c r="C87" s="12"/>
      <c r="D87" s="15">
        <f t="shared" si="18"/>
        <v>0</v>
      </c>
      <c r="E87" s="16"/>
      <c r="F87" s="16"/>
      <c r="G87" s="16"/>
      <c r="H87" s="65">
        <f t="shared" si="3"/>
        <v>0</v>
      </c>
      <c r="I87" s="53"/>
      <c r="J87" s="53"/>
      <c r="K87" s="92"/>
      <c r="L87" s="93"/>
      <c r="M87" s="58">
        <f t="shared" si="1"/>
        <v>2024</v>
      </c>
    </row>
  </sheetData>
  <mergeCells count="113">
    <mergeCell ref="A86:A87"/>
    <mergeCell ref="B86:B87"/>
    <mergeCell ref="K86:L86"/>
    <mergeCell ref="K87:L87"/>
    <mergeCell ref="A36:B37"/>
    <mergeCell ref="A82:A83"/>
    <mergeCell ref="B82:B83"/>
    <mergeCell ref="K82:L82"/>
    <mergeCell ref="K83:L83"/>
    <mergeCell ref="A84:A85"/>
    <mergeCell ref="B84:B85"/>
    <mergeCell ref="K84:L84"/>
    <mergeCell ref="K85:L85"/>
    <mergeCell ref="A78:A79"/>
    <mergeCell ref="B78:B79"/>
    <mergeCell ref="K78:L78"/>
    <mergeCell ref="K79:L79"/>
    <mergeCell ref="A80:A81"/>
    <mergeCell ref="B80:B81"/>
    <mergeCell ref="K80:L80"/>
    <mergeCell ref="K81:L81"/>
    <mergeCell ref="A76:A77"/>
    <mergeCell ref="B76:B77"/>
    <mergeCell ref="K76:L76"/>
    <mergeCell ref="K77:L77"/>
    <mergeCell ref="H5:J5"/>
    <mergeCell ref="H6:J6"/>
    <mergeCell ref="A1:J1"/>
    <mergeCell ref="K72:L72"/>
    <mergeCell ref="K73:L73"/>
    <mergeCell ref="A74:A75"/>
    <mergeCell ref="B74:B75"/>
    <mergeCell ref="K74:L74"/>
    <mergeCell ref="K75:L75"/>
    <mergeCell ref="B66:B67"/>
    <mergeCell ref="B68:B69"/>
    <mergeCell ref="B70:B71"/>
    <mergeCell ref="A72:A73"/>
    <mergeCell ref="B72:B73"/>
    <mergeCell ref="A70:A71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A44:A45"/>
    <mergeCell ref="A46:A47"/>
    <mergeCell ref="A48:A49"/>
    <mergeCell ref="K67:L67"/>
    <mergeCell ref="K68:L68"/>
    <mergeCell ref="K69:L69"/>
    <mergeCell ref="K70:L70"/>
    <mergeCell ref="K71:L71"/>
    <mergeCell ref="K62:L62"/>
    <mergeCell ref="K63:L63"/>
    <mergeCell ref="K64:L64"/>
    <mergeCell ref="K65:L65"/>
    <mergeCell ref="K66:L66"/>
    <mergeCell ref="K57:L57"/>
    <mergeCell ref="K58:L58"/>
    <mergeCell ref="K59:L59"/>
    <mergeCell ref="K60:L60"/>
    <mergeCell ref="K61:L61"/>
    <mergeCell ref="K52:L52"/>
    <mergeCell ref="K53:L53"/>
    <mergeCell ref="K54:L54"/>
    <mergeCell ref="K55:L55"/>
    <mergeCell ref="K56:L56"/>
    <mergeCell ref="K47:L47"/>
    <mergeCell ref="K48:L48"/>
    <mergeCell ref="K49:L49"/>
    <mergeCell ref="K50:L50"/>
    <mergeCell ref="K51:L51"/>
    <mergeCell ref="K42:L42"/>
    <mergeCell ref="K43:L43"/>
    <mergeCell ref="K44:L44"/>
    <mergeCell ref="K45:L45"/>
    <mergeCell ref="K46:L46"/>
    <mergeCell ref="A38:A39"/>
    <mergeCell ref="D8:H8"/>
    <mergeCell ref="K8:L8"/>
    <mergeCell ref="I3:J3"/>
    <mergeCell ref="I8:J8"/>
    <mergeCell ref="K39:L39"/>
    <mergeCell ref="K40:L40"/>
    <mergeCell ref="K41:L41"/>
    <mergeCell ref="K36:L36"/>
    <mergeCell ref="K37:L37"/>
    <mergeCell ref="E26:F26"/>
    <mergeCell ref="H25:L25"/>
    <mergeCell ref="K35:L35"/>
    <mergeCell ref="K38:L38"/>
  </mergeCells>
  <phoneticPr fontId="2"/>
  <conditionalFormatting sqref="M37:M87">
    <cfRule type="cellIs" dxfId="3" priority="1" operator="lessThan">
      <formula>99</formula>
    </cfRule>
    <cfRule type="cellIs" dxfId="2" priority="2" operator="lessThan">
      <formula>99</formula>
    </cfRule>
    <cfRule type="cellIs" dxfId="1" priority="3" operator="between">
      <formula>40</formula>
      <formula>99</formula>
    </cfRule>
    <cfRule type="cellIs" dxfId="0" priority="4" operator="lessThan">
      <formula>99</formula>
    </cfRule>
  </conditionalFormatting>
  <dataValidations count="2">
    <dataValidation type="list" allowBlank="1" showInputMessage="1" showErrorMessage="1" sqref="J13:J19" xr:uid="{FD51CB42-9C9B-4AAF-A0E4-B1920437E64C}">
      <formula1>$E$13:$E$19</formula1>
    </dataValidation>
    <dataValidation type="list" allowBlank="1" showInputMessage="1" showErrorMessage="1" sqref="D38 I12 D12:D24 D40 D42 D44 D46 D48 D50 D52 D54 D56 D58 D60 D62 D64 D66 D68 D70 D72 D74 D76 D78 D80 D82 D84 D86" xr:uid="{B13B905E-64CD-46C7-970E-884E5FA5B488}">
      <formula1>$D$12:$D$24</formula1>
    </dataValidation>
  </dataValidations>
  <pageMargins left="0.15748031496062992" right="0" top="0.98425196850393704" bottom="0.59055118110236227" header="0.70866141732283472" footer="0.31496062992125984"/>
  <pageSetup paperSize="9" scale="48" orientation="portrait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596E5E-1829-4BAC-9046-7503933A88B7}">
          <x14:formula1>
            <xm:f>テーブル1!$A$2:$A$3</xm:f>
          </x14:formula1>
          <xm:sqref>I38:I87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BDFB-F4B5-4CDA-AF2F-929970C83B7C}">
  <dimension ref="A1:A3"/>
  <sheetViews>
    <sheetView workbookViewId="0">
      <selection activeCell="G21" sqref="G21"/>
    </sheetView>
  </sheetViews>
  <sheetFormatPr defaultRowHeight="13" x14ac:dyDescent="0.2"/>
  <sheetData>
    <row r="1" spans="1:1" x14ac:dyDescent="0.2">
      <c r="A1" t="s">
        <v>20</v>
      </c>
    </row>
    <row r="2" spans="1:1" x14ac:dyDescent="0.2">
      <c r="A2" s="17" t="s">
        <v>21</v>
      </c>
    </row>
    <row r="3" spans="1:1" x14ac:dyDescent="0.2">
      <c r="A3" s="17" t="s">
        <v>22</v>
      </c>
    </row>
  </sheetData>
  <phoneticPr fontId="2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g F P M W M X e 4 r 2 l A A A A 9 g A A A B I A H A B D b 2 5 m a W c v U G F j a 2 F n Z S 5 4 b W w g o h g A K K A U A A A A A A A A A A A A A A A A A A A A A A A A A A A A h Y 8 x D o I w G I W v Q r r T l h o T J T 9 l c D O S k J g Y 1 6 Z U q E I x t F j u 5 u C R v I I Y R d 0 c 3 / e + 4 b 3 7 9 Q b p 0 N T B R X V W t y Z B E a Y o U E a 2 h T Z l g n p 3 C B c o 5 Z A L e R K l C k b Z 2 H i w R Y I q 5 8 4 x I d 5 7 7 G e 4 7 U r C K I 3 I P t t s Z a U a g T 6 y / i + H 2 l g n j F S I w + 4 1 h j M c s S V m c 4 Y p k A l C p s 1 X Y O P e Z / s D Y d X X r u 8 U P 4 p w n Q O Z I p D 3 B / 4 A U E s D B B Q A A g A I A I B T z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U 8 x Y X R b w j L o A A A D t A A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W 2 t J i 9 X Z h 4 u k 6 0 B U E s B A i 0 A F A A C A A g A g F P M W M X e 4 r 2 l A A A A 9 g A A A B I A A A A A A A A A A A A A A A A A A A A A A E N v b m Z p Z y 9 Q Y W N r Y W d l L n h t b F B L A Q I t A B Q A A g A I A I B T z F g P y u m r p A A A A O k A A A A T A A A A A A A A A A A A A A A A A P E A A A B b Q 2 9 u d G V u d F 9 U e X B l c 1 0 u e G 1 s U E s B A i 0 A F A A C A A g A g F P M W F 0 W 8 I y 6 A A A A 7 Q A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g g A A A A A A A D A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N 2 N m Y T h i M C 0 4 M 2 R h L T Q w O W M t Y j A 0 N C 0 1 N D R i O T E 3 M j c 0 Y W Q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+ O D h u O D v O O D l u O D q z F f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+ W I l z E m c X V v d D t d I i A v P j x F b n R y e S B U e X B l P S J G a W x s Q 2 9 s d W 1 u V H l w Z X M i I F Z h b H V l P S J z Q m c 9 P S I g L z 4 8 R W 5 0 c n k g V H l w Z T 0 i R m l s b E x h c 3 R V c G R h d G V k I i B W Y W x 1 Z T 0 i Z D I w M j Q t M D U t M j B U M D k 6 M z E 6 M T Q u O D Q 3 O T k y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9 B d X R v U m V t b 3 Z l Z E N v b H V t b n M x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u O D v O O D l u O D q z E v Q X V 0 b 1 J l b W 9 2 Z W R D b 2 x 1 b W 5 z M S 5 7 5 Y i X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F c 1 k a h 1 O A S o / L V n v e E y Z 2 A A A A A A I A A A A A A B B m A A A A A Q A A I A A A A B U b 7 P Z i x w e O A + / + D d K H R 4 2 j P 1 N C S T 5 V 8 4 7 d O T S 6 J 9 t D A A A A A A 6 A A A A A A g A A I A A A A H m B s E Y v + n o g O s E 6 b G F F M g 0 3 C Y z o i z + o D i g z h j 0 I k N I B U A A A A A N 1 2 y Q 3 8 R q / m a A S V f Y l u b y u b R W 2 B X t q z c N X t q b i 4 5 U Y w P Y 2 b 7 z q O z y 4 O u b F j O H 7 R q A 6 y T m b I Y p k + V E 2 M 9 Q D T 1 X Y E d Z W B R N r t f C j o 7 T Y D G B I Q A A A A B p x 5 K m D Y 7 y G V G t W Y 6 G s e J i q i z D M v K J 2 m Z b l 3 H g k L 9 Y / B y 0 d Y q c y g m X I X P B Z 8 5 X C 9 Z U l k O U w n T L i X J j r h s S 0 P 7 I = < / D a t a M a s h u p > 
</file>

<file path=customXml/itemProps1.xml><?xml version="1.0" encoding="utf-8"?>
<ds:datastoreItem xmlns:ds="http://schemas.openxmlformats.org/officeDocument/2006/customXml" ds:itemID="{823723CB-085E-4817-97FA-BF6D3E6CDE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ダブルスエントリーシート</vt:lpstr>
      <vt:lpstr>テーブル1</vt:lpstr>
      <vt:lpstr>ダブルスエントリーシート!Print_Area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am</cp:lastModifiedBy>
  <cp:lastPrinted>2024-06-12T07:21:46Z</cp:lastPrinted>
  <dcterms:created xsi:type="dcterms:W3CDTF">2023-09-03T00:33:54Z</dcterms:created>
  <dcterms:modified xsi:type="dcterms:W3CDTF">2024-07-27T08:24:51Z</dcterms:modified>
</cp:coreProperties>
</file>